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a-Boletín 81" sheetId="1" state="visible" r:id="rId2"/>
  </sheets>
  <definedNames>
    <definedName function="false" hidden="false" localSheetId="0" name="_xlnm.Print_Area" vbProcedure="false">'Tabla-Boletín 81'!$B$2:$K$89</definedName>
    <definedName function="false" hidden="false" localSheetId="0" name="_xlnm.Print_Area" vbProcedure="false">'Tabla-Boletín 81'!$B$2:$K$89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<sst xmlns="http://schemas.openxmlformats.org/spreadsheetml/2006/main" count="293" uniqueCount="115">
  <si>
    <t xml:space="preserve">ARAGÓN</t>
  </si>
  <si>
    <t xml:space="preserve">ESPAÑA</t>
  </si>
  <si>
    <t xml:space="preserve">Unidad</t>
  </si>
  <si>
    <t xml:space="preserve">Fuente</t>
  </si>
  <si>
    <t xml:space="preserve">Fecha del último dato </t>
  </si>
  <si>
    <t xml:space="preserve">Último dato</t>
  </si>
  <si>
    <t xml:space="preserve">% variación interanual</t>
  </si>
  <si>
    <t xml:space="preserve">% variación interanual acumulada (2)</t>
  </si>
  <si>
    <t xml:space="preserve">dato </t>
  </si>
  <si>
    <t xml:space="preserve">AGREGADOS ECONÓMICOS (3)</t>
  </si>
  <si>
    <t xml:space="preserve">PIB a precios de mercado</t>
  </si>
  <si>
    <t xml:space="preserve">Índice 2015 =100</t>
  </si>
  <si>
    <t xml:space="preserve">1/2</t>
  </si>
  <si>
    <t xml:space="preserve">4º T. 2020</t>
  </si>
  <si>
    <t xml:space="preserve">–</t>
  </si>
  <si>
    <t xml:space="preserve">Consumo privado</t>
  </si>
  <si>
    <t xml:space="preserve">Consumo público</t>
  </si>
  <si>
    <t xml:space="preserve">Inversión en bienes equipo </t>
  </si>
  <si>
    <t xml:space="preserve">Inversión en construcción</t>
  </si>
  <si>
    <t xml:space="preserve">Exportaciones de bienes y servicios</t>
  </si>
  <si>
    <t xml:space="preserve">-</t>
  </si>
  <si>
    <t xml:space="preserve">Importaciones de bienes y servicios</t>
  </si>
  <si>
    <t xml:space="preserve">VAB (pb) agrario y pesquero</t>
  </si>
  <si>
    <t xml:space="preserve">VAB (pb) industria</t>
  </si>
  <si>
    <t xml:space="preserve">VAB (pb) industria manufacturera</t>
  </si>
  <si>
    <t xml:space="preserve">VAB (pb) construcción</t>
  </si>
  <si>
    <t xml:space="preserve">VAB (pb) total servicios</t>
  </si>
  <si>
    <t xml:space="preserve">PRODUCCIÓN Y CONSUMO</t>
  </si>
  <si>
    <t xml:space="preserve">Índice de producción industrial</t>
  </si>
  <si>
    <t xml:space="preserve">Ene. 2021</t>
  </si>
  <si>
    <t xml:space="preserve">Nivel de utilización de la capacidad productiva (1)</t>
  </si>
  <si>
    <t xml:space="preserve">Porcentaje</t>
  </si>
  <si>
    <t xml:space="preserve">2/3</t>
  </si>
  <si>
    <t xml:space="preserve">Visados de dirección de obras</t>
  </si>
  <si>
    <t xml:space="preserve">Cifra de viviendas</t>
  </si>
  <si>
    <t xml:space="preserve">Certificaciones de fin de obra</t>
  </si>
  <si>
    <t xml:space="preserve">Licitación de obra pública</t>
  </si>
  <si>
    <t xml:space="preserve">Miles de euros</t>
  </si>
  <si>
    <t xml:space="preserve">Transporte de mercancías por carretera</t>
  </si>
  <si>
    <t xml:space="preserve">Miles de Tm</t>
  </si>
  <si>
    <t xml:space="preserve">Tráfico aéreo de mercancías</t>
  </si>
  <si>
    <t xml:space="preserve">Tm</t>
  </si>
  <si>
    <t xml:space="preserve">Feb. 2021</t>
  </si>
  <si>
    <t xml:space="preserve">Tráfico aéreo de pasajeros</t>
  </si>
  <si>
    <t xml:space="preserve">Cifra de pasajeros</t>
  </si>
  <si>
    <t xml:space="preserve">Matriculación de turismos</t>
  </si>
  <si>
    <t xml:space="preserve">Unidades</t>
  </si>
  <si>
    <t xml:space="preserve">Dic. 2020</t>
  </si>
  <si>
    <t xml:space="preserve">Matriculación de vehículos de carga</t>
  </si>
  <si>
    <t xml:space="preserve">Viajeros en establecimientos hoteleros </t>
  </si>
  <si>
    <t xml:space="preserve">Cifra de personas</t>
  </si>
  <si>
    <t xml:space="preserve">PRECIOS Y SALARIOS </t>
  </si>
  <si>
    <t xml:space="preserve">Índice de precios de consumo</t>
  </si>
  <si>
    <t xml:space="preserve">Índice 2016=100</t>
  </si>
  <si>
    <r>
      <rPr>
        <sz val="11"/>
        <color rgb="FF128851"/>
        <rFont val="Calibri"/>
        <family val="2"/>
        <charset val="1"/>
      </rPr>
      <t xml:space="preserve">Valor tasado por m</t>
    </r>
    <r>
      <rPr>
        <vertAlign val="superscript"/>
        <sz val="11"/>
        <color rgb="FF128851"/>
        <rFont val="Calibri"/>
        <family val="2"/>
        <charset val="1"/>
      </rPr>
      <t xml:space="preserve">2</t>
    </r>
    <r>
      <rPr>
        <sz val="11"/>
        <color rgb="FF128851"/>
        <rFont val="Calibri"/>
        <family val="2"/>
        <charset val="1"/>
      </rPr>
      <t xml:space="preserve"> de la vivienda libre</t>
    </r>
  </si>
  <si>
    <r>
      <rPr>
        <sz val="11"/>
        <color rgb="FF808080"/>
        <rFont val="Calibri"/>
        <family val="2"/>
        <charset val="1"/>
      </rPr>
      <t xml:space="preserve">Euros/m</t>
    </r>
    <r>
      <rPr>
        <vertAlign val="superscript"/>
        <sz val="11"/>
        <color rgb="FF808080"/>
        <rFont val="Calibri"/>
        <family val="2"/>
        <charset val="1"/>
      </rPr>
      <t xml:space="preserve">2</t>
    </r>
  </si>
  <si>
    <t xml:space="preserve">Coste laboral (4)</t>
  </si>
  <si>
    <t xml:space="preserve">Euros</t>
  </si>
  <si>
    <t xml:space="preserve">FINANCIEROS Y MONETARIOS </t>
  </si>
  <si>
    <t xml:space="preserve">Depósitos del sector privado</t>
  </si>
  <si>
    <t xml:space="preserve">Millones de euros</t>
  </si>
  <si>
    <t xml:space="preserve">Créditos del sector privado</t>
  </si>
  <si>
    <t xml:space="preserve"> –</t>
  </si>
  <si>
    <t xml:space="preserve">MERCADO DE TRABAJO</t>
  </si>
  <si>
    <t xml:space="preserve">Activos</t>
  </si>
  <si>
    <t xml:space="preserve">Miles de personas</t>
  </si>
  <si>
    <t xml:space="preserve">Ocupados</t>
  </si>
  <si>
    <t xml:space="preserve">Parados</t>
  </si>
  <si>
    <t xml:space="preserve">Parados de larga duración (1 año o más buscando empleo)</t>
  </si>
  <si>
    <t xml:space="preserve">Tasa de actividad (1)</t>
  </si>
  <si>
    <t xml:space="preserve">Tasa de empleo (1)</t>
  </si>
  <si>
    <t xml:space="preserve">Tasa de paro (1)</t>
  </si>
  <si>
    <t xml:space="preserve">Paro registrado al último día de cada mes</t>
  </si>
  <si>
    <t xml:space="preserve">Mar. 2021</t>
  </si>
  <si>
    <t xml:space="preserve">Perceptores de prestaciones por desempleo </t>
  </si>
  <si>
    <t xml:space="preserve">Gasto medio por prestación contributiva por beneficiario </t>
  </si>
  <si>
    <t xml:space="preserve">Euros/mes</t>
  </si>
  <si>
    <t xml:space="preserve">Contratos registrados</t>
  </si>
  <si>
    <t xml:space="preserve">Afiliados en alta a la Seguridad Social  (media)</t>
  </si>
  <si>
    <t xml:space="preserve">RELACIONES LABORALES (5)</t>
  </si>
  <si>
    <t xml:space="preserve">Convenios colectivos, según año de efectos económicos</t>
  </si>
  <si>
    <t xml:space="preserve">Convenios</t>
  </si>
  <si>
    <t xml:space="preserve">Trabajadores</t>
  </si>
  <si>
    <t xml:space="preserve">Huelgas registradas</t>
  </si>
  <si>
    <t xml:space="preserve">Huelgas</t>
  </si>
  <si>
    <t xml:space="preserve">Participantes</t>
  </si>
  <si>
    <t xml:space="preserve">Jornadas no trabajada</t>
  </si>
  <si>
    <t xml:space="preserve">Cifra de jornadas</t>
  </si>
  <si>
    <t xml:space="preserve">Expedientes de regulación temporal de empleo (ERTE)</t>
  </si>
  <si>
    <t xml:space="preserve">Total de trabajadores</t>
  </si>
  <si>
    <t xml:space="preserve">PROTECCIÓN SOCIAL (6)</t>
  </si>
  <si>
    <t xml:space="preserve">Pensiones de Seguridad Social al primer día del mes</t>
  </si>
  <si>
    <t xml:space="preserve">Total</t>
  </si>
  <si>
    <t xml:space="preserve">Importe medio</t>
  </si>
  <si>
    <t xml:space="preserve">Sistema para la Autonomía y Atención a la Dependencia (SAAD)</t>
  </si>
  <si>
    <t xml:space="preserve">Solicitudes (expedientes en vigor)</t>
  </si>
  <si>
    <t xml:space="preserve">Prestaciones (expedientes en vigor)</t>
  </si>
  <si>
    <t xml:space="preserve">Personas beneficiarias con prestación (expedientes en vigor)</t>
  </si>
  <si>
    <t xml:space="preserve">(1) Las variaciones están expresadas en puntos porcentuales.</t>
  </si>
  <si>
    <t xml:space="preserve">(2) Media del periodo transcurrido del año sobre igual periodo del año anterior.</t>
  </si>
  <si>
    <t xml:space="preserve">(3) España y Aragón: datos corregidos de estacionalidad y efecto calendario. </t>
  </si>
  <si>
    <t xml:space="preserve">(2) Coste laboral por trabajador y mes</t>
  </si>
  <si>
    <t xml:space="preserve">(5) Datos acumulados hasta el último mes disponible. Los trabajadores afectados por ERTE se ofrecen a 30 de septiembre de 2020 y no se proporciona su variación interanual por la ruptura de la serie estadística.</t>
  </si>
  <si>
    <t xml:space="preserve">(6) Referencia exclusiva a pensiones contributivas del Sistema de la Seguridad Social. Se han incorporado en este apartado las principales estadísticas del Sistema para la Autonomía y Atención a la Dependencia (SAAD). Datos acumulados al mes correspondiente.</t>
  </si>
  <si>
    <t xml:space="preserve">Fuentes de los indicadores</t>
  </si>
  <si>
    <t xml:space="preserve">1 Instituto Nacional de Estadística (INE)</t>
  </si>
  <si>
    <t xml:space="preserve">2 Instituto Aragonés de Estadística (IAEST)</t>
  </si>
  <si>
    <t xml:space="preserve">3 Ministerio de Asuntos Económicos y Transformación Digital</t>
  </si>
  <si>
    <t xml:space="preserve">4 Ministerio de Transportes, Movilidad y Agenda Urbana</t>
  </si>
  <si>
    <t xml:space="preserve">5 Aeropuertos españoles y navegación aérea (AENA)</t>
  </si>
  <si>
    <t xml:space="preserve">6 Banco de España</t>
  </si>
  <si>
    <t xml:space="preserve">7 Ministerio de Trabajo y Economía Social</t>
  </si>
  <si>
    <t xml:space="preserve">8 Servicio Público de Empleo Estatal (SEPE)</t>
  </si>
  <si>
    <t xml:space="preserve">9 Ministerio de Inclusión, Seguridad Social y Migraciones</t>
  </si>
  <si>
    <t xml:space="preserve">10 Ministerio de Derechos Sociales y Agenda de 2030 (Imserso)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</si>
</sst>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"/>
    <numFmt numFmtId="167" formatCode="#,##0.0"/>
    <numFmt numFmtId="168" formatCode="#,##0"/>
    <numFmt numFmtId="169" formatCode="DD\-MMM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128851"/>
      <name val="Times New Roman"/>
      <family val="1"/>
      <charset val="1"/>
    </font>
    <font>
      <sz val="14"/>
      <color rgb="FF128851"/>
      <name val="Times New Roman"/>
      <family val="1"/>
      <charset val="1"/>
    </font>
    <font>
      <b val="true"/>
      <sz val="14"/>
      <color rgb="FF128851"/>
      <name val="Calibri"/>
      <family val="2"/>
      <charset val="1"/>
    </font>
    <font>
      <sz val="11"/>
      <color rgb="FF128851"/>
      <name val="Calibri"/>
      <family val="2"/>
      <charset val="1"/>
    </font>
    <font>
      <b val="true"/>
      <sz val="12"/>
      <color rgb="FF128851"/>
      <name val="Calibri"/>
      <family val="2"/>
      <charset val="1"/>
    </font>
    <font>
      <sz val="11"/>
      <color rgb="FF797676"/>
      <name val="Calibri"/>
      <family val="2"/>
      <charset val="1"/>
    </font>
    <font>
      <sz val="8"/>
      <name val="Arial"/>
      <family val="2"/>
      <charset val="1"/>
    </font>
    <font>
      <sz val="11"/>
      <color rgb="FF808080"/>
      <name val="Calibri"/>
      <family val="2"/>
      <charset val="1"/>
    </font>
    <font>
      <vertAlign val="superscript"/>
      <sz val="11"/>
      <color rgb="FF128851"/>
      <name val="Calibri"/>
      <family val="2"/>
      <charset val="1"/>
    </font>
    <font>
      <vertAlign val="superscript"/>
      <sz val="11"/>
      <color rgb="FF808080"/>
      <name val="Calibri"/>
      <family val="2"/>
      <charset val="1"/>
    </font>
    <font>
      <sz val="10"/>
      <color rgb="FF548DD4"/>
      <name val="Arial"/>
      <family val="2"/>
      <charset val="1"/>
    </font>
    <font>
      <b val="true"/>
      <sz val="10"/>
      <color rgb="FF128851"/>
      <name val="Arial"/>
      <family val="2"/>
      <charset val="1"/>
    </font>
    <font>
      <sz val="10"/>
      <color rgb="FF797676"/>
      <name val="Arial"/>
      <family val="2"/>
      <charset val="1"/>
    </font>
    <font>
      <sz val="10"/>
      <color rgb="FF80808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7F7EF"/>
      </patternFill>
    </fill>
    <fill>
      <patternFill patternType="solid">
        <fgColor rgb="FFF7F7EF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medium">
        <color rgb="FF128851"/>
      </right>
      <top/>
      <bottom/>
      <diagonal/>
    </border>
    <border diagonalUp="false" diagonalDown="false">
      <left style="medium">
        <color rgb="FF128851"/>
      </left>
      <right/>
      <top style="medium">
        <color rgb="FF128851"/>
      </top>
      <bottom style="medium">
        <color rgb="FF128851"/>
      </bottom>
      <diagonal/>
    </border>
    <border diagonalUp="false" diagonalDown="false">
      <left/>
      <right/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/>
      <diagonal/>
    </border>
    <border diagonalUp="false" diagonalDown="false">
      <left style="medium">
        <color rgb="FF128851"/>
      </left>
      <right/>
      <top/>
      <bottom style="medium">
        <color rgb="FF128851"/>
      </bottom>
      <diagonal/>
    </border>
    <border diagonalUp="false" diagonalDown="false">
      <left/>
      <right/>
      <top/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/>
      <diagonal/>
    </border>
    <border diagonalUp="false" diagonalDown="false">
      <left/>
      <right/>
      <top style="medium">
        <color rgb="FF128851"/>
      </top>
      <bottom/>
      <diagonal/>
    </border>
    <border diagonalUp="false" diagonalDown="false">
      <left/>
      <right style="medium">
        <color rgb="FF128851"/>
      </right>
      <top style="medium">
        <color rgb="FF128851"/>
      </top>
      <bottom/>
      <diagonal/>
    </border>
    <border diagonalUp="false" diagonalDown="false">
      <left style="medium">
        <color rgb="FF128851"/>
      </left>
      <right style="medium">
        <color rgb="FF128851"/>
      </right>
      <top/>
      <bottom/>
      <diagonal/>
    </border>
    <border diagonalUp="false" diagonalDown="false">
      <left style="medium">
        <color rgb="FF128851"/>
      </left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 style="medium">
        <color rgb="FF128851"/>
      </top>
      <bottom/>
      <diagonal/>
    </border>
    <border diagonalUp="false" diagonalDown="false">
      <left/>
      <right style="medium">
        <color rgb="FF58830A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/>
      <bottom style="medium">
        <color rgb="FF58830A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58830A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6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8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3" shrinkToFit="false"/>
      <protection locked="true" hidden="false"/>
    </xf>
    <xf numFmtId="164" fontId="16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8830A"/>
      <rgbColor rgb="FF800080"/>
      <rgbColor rgb="FF128851"/>
      <rgbColor rgb="FFC0C0C0"/>
      <rgbColor rgb="FF808080"/>
      <rgbColor rgb="FF9999FF"/>
      <rgbColor rgb="FF993366"/>
      <rgbColor rgb="FFF7F7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79767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71280</xdr:colOff>
      <xdr:row>0</xdr:row>
      <xdr:rowOff>0</xdr:rowOff>
    </xdr:from>
    <xdr:to>
      <xdr:col>1</xdr:col>
      <xdr:colOff>1442520</xdr:colOff>
      <xdr:row>2</xdr:row>
      <xdr:rowOff>631440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90160" y="0"/>
          <a:ext cx="1371240" cy="934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110520</xdr:colOff>
      <xdr:row>36</xdr:row>
      <xdr:rowOff>36720</xdr:rowOff>
    </xdr:from>
    <xdr:to>
      <xdr:col>1</xdr:col>
      <xdr:colOff>1455840</xdr:colOff>
      <xdr:row>37</xdr:row>
      <xdr:rowOff>611280</xdr:rowOff>
    </xdr:to>
    <xdr:pic>
      <xdr:nvPicPr>
        <xdr:cNvPr id="1" name="Imagen 3" descr=""/>
        <xdr:cNvPicPr/>
      </xdr:nvPicPr>
      <xdr:blipFill>
        <a:blip r:embed="rId2"/>
        <a:stretch/>
      </xdr:blipFill>
      <xdr:spPr>
        <a:xfrm>
          <a:off x="329400" y="7212600"/>
          <a:ext cx="1345320" cy="810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P89"/>
  <sheetViews>
    <sheetView showFormulas="false" showGridLines="true" showRowColHeaders="true" showZeros="true" rightToLeft="false" tabSelected="true" showOutlineSymbols="true" defaultGridColor="true" view="normal" topLeftCell="A19" colorId="64" zoomScale="82" zoomScaleNormal="82" zoomScalePageLayoutView="95" workbookViewId="0">
      <selection pane="topLeft" activeCell="B40" activeCellId="0" sqref="B40"/>
    </sheetView>
  </sheetViews>
  <sheetFormatPr defaultRowHeight="14.4" zeroHeight="false" outlineLevelRow="0" outlineLevelCol="0"/>
  <cols>
    <col collapsed="false" customWidth="true" hidden="false" outlineLevel="0" max="1" min="1" style="1" width="3.11"/>
    <col collapsed="false" customWidth="true" hidden="false" outlineLevel="0" max="2" min="2" style="0" width="59.11"/>
    <col collapsed="false" customWidth="true" hidden="false" outlineLevel="0" max="3" min="3" style="0" width="31.88"/>
    <col collapsed="false" customWidth="true" hidden="false" outlineLevel="0" max="4" min="4" style="0" width="10.33"/>
    <col collapsed="false" customWidth="true" hidden="false" outlineLevel="0" max="5" min="5" style="0" width="16.33"/>
    <col collapsed="false" customWidth="true" hidden="false" outlineLevel="0" max="6" min="6" style="0" width="15.11"/>
    <col collapsed="false" customWidth="true" hidden="false" outlineLevel="0" max="7" min="7" style="0" width="12.33"/>
    <col collapsed="false" customWidth="true" hidden="false" outlineLevel="0" max="8" min="8" style="0" width="13.44"/>
    <col collapsed="false" customWidth="true" hidden="false" outlineLevel="0" max="9" min="9" style="0" width="14.34"/>
    <col collapsed="false" customWidth="true" hidden="false" outlineLevel="0" max="10" min="10" style="0" width="12.33"/>
    <col collapsed="false" customWidth="true" hidden="false" outlineLevel="0" max="11" min="11" style="0" width="13.66"/>
    <col collapsed="false" customWidth="false" hidden="false" outlineLevel="0" max="17" min="12" style="1" width="11.45"/>
    <col collapsed="false" customWidth="true" hidden="false" outlineLevel="0" max="1025" min="18" style="0" width="10.54"/>
  </cols>
  <sheetData>
    <row r="1" customFormat="false" ht="5.25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8.6" hidden="false" customHeight="false" outlineLevel="0" collapsed="false">
      <c r="B2" s="2"/>
      <c r="C2" s="3"/>
      <c r="D2" s="4"/>
      <c r="E2" s="5"/>
      <c r="F2" s="6"/>
      <c r="G2" s="7" t="s">
        <v>0</v>
      </c>
      <c r="H2" s="8"/>
      <c r="I2" s="6"/>
      <c r="J2" s="7" t="s">
        <v>1</v>
      </c>
      <c r="K2" s="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customFormat="false" ht="53.4" hidden="false" customHeight="true" outlineLevel="0" collapsed="false">
      <c r="B3" s="2"/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10" t="s">
        <v>7</v>
      </c>
      <c r="I3" s="10" t="s">
        <v>5</v>
      </c>
      <c r="J3" s="9" t="s">
        <v>6</v>
      </c>
      <c r="K3" s="11" t="s">
        <v>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customFormat="false" ht="15" hidden="false" customHeight="false" outlineLevel="0" collapsed="false">
      <c r="B4" s="2"/>
      <c r="C4" s="9"/>
      <c r="D4" s="9"/>
      <c r="E4" s="10"/>
      <c r="F4" s="9"/>
      <c r="G4" s="9"/>
      <c r="H4" s="10"/>
      <c r="I4" s="10" t="s">
        <v>8</v>
      </c>
      <c r="J4" s="9"/>
      <c r="K4" s="1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customFormat="false" ht="16.2" hidden="false" customHeight="true" outlineLevel="0" collapsed="false"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customFormat="false" ht="14.4" hidden="false" customHeight="false" outlineLevel="0" collapsed="false">
      <c r="B6" s="13" t="s">
        <v>10</v>
      </c>
      <c r="C6" s="14" t="s">
        <v>11</v>
      </c>
      <c r="D6" s="15" t="s">
        <v>12</v>
      </c>
      <c r="E6" s="16" t="s">
        <v>13</v>
      </c>
      <c r="F6" s="17" t="s">
        <v>14</v>
      </c>
      <c r="G6" s="18" t="n">
        <v>-7.4</v>
      </c>
      <c r="H6" s="17" t="s">
        <v>14</v>
      </c>
      <c r="I6" s="19" t="n">
        <v>101.4973</v>
      </c>
      <c r="J6" s="18" t="n">
        <v>-8.9</v>
      </c>
      <c r="K6" s="16" t="s">
        <v>14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customFormat="false" ht="14.4" hidden="false" customHeight="false" outlineLevel="0" collapsed="false">
      <c r="B7" s="13" t="s">
        <v>15</v>
      </c>
      <c r="C7" s="20" t="s">
        <v>11</v>
      </c>
      <c r="D7" s="21" t="s">
        <v>12</v>
      </c>
      <c r="E7" s="22" t="s">
        <v>13</v>
      </c>
      <c r="F7" s="23" t="s">
        <v>14</v>
      </c>
      <c r="G7" s="24" t="n">
        <v>-6.73081070170358</v>
      </c>
      <c r="H7" s="23" t="s">
        <v>14</v>
      </c>
      <c r="I7" s="25" t="n">
        <v>99.0168</v>
      </c>
      <c r="J7" s="24" t="n">
        <v>-9.2308</v>
      </c>
      <c r="K7" s="22" t="s">
        <v>14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customFormat="false" ht="14.4" hidden="false" customHeight="false" outlineLevel="0" collapsed="false">
      <c r="B8" s="13" t="s">
        <v>16</v>
      </c>
      <c r="C8" s="14" t="s">
        <v>11</v>
      </c>
      <c r="D8" s="15" t="s">
        <v>12</v>
      </c>
      <c r="E8" s="16" t="s">
        <v>13</v>
      </c>
      <c r="F8" s="17" t="s">
        <v>14</v>
      </c>
      <c r="G8" s="18" t="n">
        <v>6.26283806972014</v>
      </c>
      <c r="H8" s="17" t="s">
        <v>14</v>
      </c>
      <c r="I8" s="19" t="n">
        <v>113.2685</v>
      </c>
      <c r="J8" s="18" t="n">
        <v>4.4674</v>
      </c>
      <c r="K8" s="16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customFormat="false" ht="14.4" hidden="false" customHeight="false" outlineLevel="0" collapsed="false">
      <c r="B9" s="13" t="s">
        <v>17</v>
      </c>
      <c r="C9" s="20" t="s">
        <v>11</v>
      </c>
      <c r="D9" s="21" t="s">
        <v>12</v>
      </c>
      <c r="E9" s="22" t="s">
        <v>13</v>
      </c>
      <c r="F9" s="23" t="s">
        <v>14</v>
      </c>
      <c r="G9" s="24" t="n">
        <v>-1.56782936284234</v>
      </c>
      <c r="H9" s="23" t="s">
        <v>14</v>
      </c>
      <c r="I9" s="25" t="n">
        <v>117.2966</v>
      </c>
      <c r="J9" s="24" t="n">
        <v>-4.1927</v>
      </c>
      <c r="K9" s="22" t="s">
        <v>14</v>
      </c>
      <c r="M9" s="26"/>
      <c r="N9" s="27"/>
      <c r="O9" s="26"/>
      <c r="P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customFormat="false" ht="14.4" hidden="false" customHeight="false" outlineLevel="0" collapsed="false">
      <c r="B10" s="13" t="s">
        <v>18</v>
      </c>
      <c r="C10" s="14" t="s">
        <v>11</v>
      </c>
      <c r="D10" s="15" t="s">
        <v>12</v>
      </c>
      <c r="E10" s="16" t="s">
        <v>13</v>
      </c>
      <c r="F10" s="17" t="s">
        <v>14</v>
      </c>
      <c r="G10" s="18" t="n">
        <v>-15.5505032297051</v>
      </c>
      <c r="H10" s="17" t="s">
        <v>14</v>
      </c>
      <c r="I10" s="19" t="n">
        <v>105.0578</v>
      </c>
      <c r="J10" s="18" t="n">
        <v>-11.5446</v>
      </c>
      <c r="K10" s="16" t="s">
        <v>14</v>
      </c>
      <c r="M10" s="26"/>
      <c r="N10" s="27"/>
      <c r="O10" s="26"/>
      <c r="P10" s="2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customFormat="false" ht="14.4" hidden="false" customHeight="false" outlineLevel="0" collapsed="false">
      <c r="B11" s="13" t="s">
        <v>19</v>
      </c>
      <c r="C11" s="20" t="s">
        <v>11</v>
      </c>
      <c r="D11" s="21" t="s">
        <v>12</v>
      </c>
      <c r="E11" s="22" t="s">
        <v>13</v>
      </c>
      <c r="F11" s="23" t="s">
        <v>14</v>
      </c>
      <c r="G11" s="24" t="n">
        <v>-9.41274028533622</v>
      </c>
      <c r="H11" s="23" t="s">
        <v>14</v>
      </c>
      <c r="I11" s="25" t="n">
        <v>97.9556</v>
      </c>
      <c r="J11" s="24" t="n">
        <v>-16.2556</v>
      </c>
      <c r="K11" s="22" t="s">
        <v>20</v>
      </c>
      <c r="M11" s="26"/>
      <c r="N11" s="27"/>
      <c r="O11" s="26"/>
      <c r="P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customFormat="false" ht="14.4" hidden="false" customHeight="false" outlineLevel="0" collapsed="false">
      <c r="B12" s="13" t="s">
        <v>21</v>
      </c>
      <c r="C12" s="14" t="s">
        <v>11</v>
      </c>
      <c r="D12" s="15" t="s">
        <v>12</v>
      </c>
      <c r="E12" s="16" t="s">
        <v>13</v>
      </c>
      <c r="F12" s="17" t="s">
        <v>14</v>
      </c>
      <c r="G12" s="18" t="n">
        <v>-7.85588788666681</v>
      </c>
      <c r="H12" s="17" t="s">
        <v>14</v>
      </c>
      <c r="I12" s="19" t="n">
        <v>104.0604</v>
      </c>
      <c r="J12" s="18" t="n">
        <v>-9.4422</v>
      </c>
      <c r="K12" s="16" t="s">
        <v>20</v>
      </c>
      <c r="M12" s="26"/>
      <c r="N12" s="27"/>
      <c r="O12" s="26"/>
      <c r="P12" s="2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customFormat="false" ht="14.4" hidden="false" customHeight="false" outlineLevel="0" collapsed="false">
      <c r="B13" s="13" t="s">
        <v>22</v>
      </c>
      <c r="C13" s="20" t="s">
        <v>11</v>
      </c>
      <c r="D13" s="21" t="s">
        <v>12</v>
      </c>
      <c r="E13" s="22" t="s">
        <v>13</v>
      </c>
      <c r="F13" s="23" t="s">
        <v>14</v>
      </c>
      <c r="G13" s="24" t="n">
        <v>9.23895970082704</v>
      </c>
      <c r="H13" s="23" t="s">
        <v>14</v>
      </c>
      <c r="I13" s="25" t="n">
        <v>114.7971</v>
      </c>
      <c r="J13" s="24" t="n">
        <v>8.1592</v>
      </c>
      <c r="K13" s="22" t="s">
        <v>14</v>
      </c>
      <c r="M13" s="26"/>
      <c r="N13" s="27"/>
      <c r="O13" s="26"/>
      <c r="P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customFormat="false" ht="14.4" hidden="false" customHeight="false" outlineLevel="0" collapsed="false">
      <c r="B14" s="13" t="s">
        <v>23</v>
      </c>
      <c r="C14" s="14" t="s">
        <v>11</v>
      </c>
      <c r="D14" s="15" t="s">
        <v>12</v>
      </c>
      <c r="E14" s="16" t="s">
        <v>13</v>
      </c>
      <c r="F14" s="17" t="s">
        <v>14</v>
      </c>
      <c r="G14" s="18"/>
      <c r="H14" s="17" t="s">
        <v>14</v>
      </c>
      <c r="I14" s="19" t="n">
        <v>107.1996</v>
      </c>
      <c r="J14" s="18" t="n">
        <v>-3.6123</v>
      </c>
      <c r="K14" s="16" t="s">
        <v>14</v>
      </c>
      <c r="M14" s="26"/>
      <c r="N14" s="27"/>
      <c r="O14" s="26"/>
      <c r="P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customFormat="false" ht="14.4" hidden="false" customHeight="false" outlineLevel="0" collapsed="false">
      <c r="B15" s="13" t="s">
        <v>24</v>
      </c>
      <c r="C15" s="20" t="s">
        <v>11</v>
      </c>
      <c r="D15" s="21" t="s">
        <v>12</v>
      </c>
      <c r="E15" s="22" t="s">
        <v>13</v>
      </c>
      <c r="F15" s="23" t="s">
        <v>14</v>
      </c>
      <c r="G15" s="24" t="n">
        <v>-3.4137014823319</v>
      </c>
      <c r="H15" s="23" t="s">
        <v>14</v>
      </c>
      <c r="I15" s="25" t="n">
        <v>106.154</v>
      </c>
      <c r="J15" s="24" t="n">
        <v>-3.7367</v>
      </c>
      <c r="K15" s="22" t="s">
        <v>14</v>
      </c>
      <c r="M15" s="26"/>
      <c r="N15" s="27"/>
      <c r="O15" s="26"/>
      <c r="P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customFormat="false" ht="14.4" hidden="false" customHeight="false" outlineLevel="0" collapsed="false">
      <c r="B16" s="13" t="s">
        <v>25</v>
      </c>
      <c r="C16" s="14" t="s">
        <v>11</v>
      </c>
      <c r="D16" s="15" t="s">
        <v>12</v>
      </c>
      <c r="E16" s="16" t="s">
        <v>13</v>
      </c>
      <c r="F16" s="17" t="s">
        <v>14</v>
      </c>
      <c r="G16" s="18" t="n">
        <v>-18.2123854130381</v>
      </c>
      <c r="H16" s="17" t="s">
        <v>14</v>
      </c>
      <c r="I16" s="19" t="n">
        <v>100.4092</v>
      </c>
      <c r="J16" s="18" t="n">
        <v>-12.6573</v>
      </c>
      <c r="K16" s="16" t="s">
        <v>14</v>
      </c>
      <c r="M16" s="26"/>
      <c r="N16" s="27"/>
      <c r="O16" s="26"/>
      <c r="P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customFormat="false" ht="15" hidden="false" customHeight="false" outlineLevel="0" collapsed="false">
      <c r="B17" s="13" t="s">
        <v>26</v>
      </c>
      <c r="C17" s="28" t="s">
        <v>11</v>
      </c>
      <c r="D17" s="29" t="s">
        <v>12</v>
      </c>
      <c r="E17" s="30" t="s">
        <v>13</v>
      </c>
      <c r="F17" s="23" t="s">
        <v>14</v>
      </c>
      <c r="G17" s="24" t="n">
        <v>-8.28354310915814</v>
      </c>
      <c r="H17" s="23" t="s">
        <v>14</v>
      </c>
      <c r="I17" s="31" t="n">
        <v>100.5496</v>
      </c>
      <c r="J17" s="32" t="n">
        <v>-10.0165</v>
      </c>
      <c r="K17" s="30" t="s">
        <v>14</v>
      </c>
      <c r="M17" s="26"/>
      <c r="N17" s="27"/>
      <c r="O17" s="26"/>
      <c r="P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customFormat="false" ht="16.2" hidden="false" customHeight="true" outlineLevel="0" collapsed="false">
      <c r="B18" s="12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M18" s="26"/>
      <c r="N18" s="27"/>
      <c r="O18" s="26"/>
      <c r="P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customFormat="false" ht="14.4" hidden="false" customHeight="false" outlineLevel="0" collapsed="false">
      <c r="B19" s="33" t="s">
        <v>28</v>
      </c>
      <c r="C19" s="34" t="s">
        <v>11</v>
      </c>
      <c r="D19" s="34" t="n">
        <v>1</v>
      </c>
      <c r="E19" s="35" t="s">
        <v>29</v>
      </c>
      <c r="F19" s="36" t="n">
        <v>101.294</v>
      </c>
      <c r="G19" s="37" t="n">
        <v>-2.4</v>
      </c>
      <c r="H19" s="38" t="n">
        <v>-2.4</v>
      </c>
      <c r="I19" s="36" t="n">
        <v>95.897</v>
      </c>
      <c r="J19" s="37" t="n">
        <v>-6.9</v>
      </c>
      <c r="K19" s="38" t="n">
        <v>-6.9</v>
      </c>
      <c r="M19" s="26"/>
      <c r="N19" s="27"/>
      <c r="O19" s="26"/>
      <c r="P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customFormat="false" ht="14.4" hidden="false" customHeight="false" outlineLevel="0" collapsed="false">
      <c r="B20" s="39" t="s">
        <v>30</v>
      </c>
      <c r="C20" s="40" t="s">
        <v>31</v>
      </c>
      <c r="D20" s="21" t="s">
        <v>32</v>
      </c>
      <c r="E20" s="41" t="s">
        <v>13</v>
      </c>
      <c r="F20" s="42" t="n">
        <v>74.2283781572256</v>
      </c>
      <c r="G20" s="43" t="n">
        <v>-6.46162184277441</v>
      </c>
      <c r="H20" s="44" t="n">
        <v>-6.46162184277441</v>
      </c>
      <c r="I20" s="42" t="n">
        <v>77</v>
      </c>
      <c r="J20" s="43" t="n">
        <v>-3</v>
      </c>
      <c r="K20" s="44" t="n">
        <v>-3</v>
      </c>
      <c r="M20" s="26"/>
      <c r="N20" s="27"/>
      <c r="O20" s="26"/>
      <c r="P20" s="2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customFormat="false" ht="14.4" hidden="false" customHeight="false" outlineLevel="0" collapsed="false">
      <c r="B21" s="39" t="s">
        <v>33</v>
      </c>
      <c r="C21" s="45" t="s">
        <v>34</v>
      </c>
      <c r="D21" s="45" t="n">
        <v>4</v>
      </c>
      <c r="E21" s="46" t="s">
        <v>29</v>
      </c>
      <c r="F21" s="47" t="n">
        <v>251</v>
      </c>
      <c r="G21" s="48" t="n">
        <v>-20.3174603174603</v>
      </c>
      <c r="H21" s="49" t="n">
        <v>-20.3174603174603</v>
      </c>
      <c r="I21" s="47" t="n">
        <v>9698</v>
      </c>
      <c r="J21" s="48" t="n">
        <v>-10.1704334938866</v>
      </c>
      <c r="K21" s="49" t="n">
        <v>-10.1704334938866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customFormat="false" ht="14.4" hidden="false" customHeight="false" outlineLevel="0" collapsed="false">
      <c r="B22" s="39" t="s">
        <v>35</v>
      </c>
      <c r="C22" s="40" t="s">
        <v>34</v>
      </c>
      <c r="D22" s="40" t="n">
        <v>4</v>
      </c>
      <c r="E22" s="41" t="s">
        <v>29</v>
      </c>
      <c r="F22" s="50" t="n">
        <v>82</v>
      </c>
      <c r="G22" s="43" t="n">
        <v>-47.0967741935484</v>
      </c>
      <c r="H22" s="44" t="n">
        <v>-47.0967741935484</v>
      </c>
      <c r="I22" s="50" t="n">
        <v>5397</v>
      </c>
      <c r="J22" s="43" t="n">
        <v>-8.89601620526671</v>
      </c>
      <c r="K22" s="44" t="n">
        <v>-8.89601620526671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customFormat="false" ht="14.4" hidden="false" customHeight="false" outlineLevel="0" collapsed="false">
      <c r="B23" s="39" t="s">
        <v>36</v>
      </c>
      <c r="C23" s="45" t="s">
        <v>37</v>
      </c>
      <c r="D23" s="45" t="n">
        <v>4</v>
      </c>
      <c r="E23" s="46" t="s">
        <v>29</v>
      </c>
      <c r="F23" s="47" t="n">
        <v>9163.78582</v>
      </c>
      <c r="G23" s="48" t="n">
        <v>-91.3848696246371</v>
      </c>
      <c r="H23" s="49" t="n">
        <v>-91.3848696246371</v>
      </c>
      <c r="I23" s="47" t="n">
        <v>304677.34881</v>
      </c>
      <c r="J23" s="48" t="n">
        <v>-74.941297893196</v>
      </c>
      <c r="K23" s="49" t="n">
        <v>-74.941297893196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customFormat="false" ht="14.4" hidden="false" customHeight="false" outlineLevel="0" collapsed="false">
      <c r="B24" s="39" t="s">
        <v>38</v>
      </c>
      <c r="C24" s="40" t="s">
        <v>39</v>
      </c>
      <c r="D24" s="40" t="n">
        <v>4</v>
      </c>
      <c r="E24" s="41" t="s">
        <v>13</v>
      </c>
      <c r="F24" s="50" t="n">
        <v>25140.29</v>
      </c>
      <c r="G24" s="43" t="n">
        <v>-6.5675144123707</v>
      </c>
      <c r="H24" s="44" t="n">
        <v>-1.19775747308286</v>
      </c>
      <c r="I24" s="50" t="n">
        <v>383716.96</v>
      </c>
      <c r="J24" s="43" t="n">
        <v>-0.223598990755725</v>
      </c>
      <c r="K24" s="44" t="n">
        <v>-4.81919794662887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customFormat="false" ht="14.4" hidden="false" customHeight="false" outlineLevel="0" collapsed="false">
      <c r="B25" s="39" t="s">
        <v>40</v>
      </c>
      <c r="C25" s="45" t="s">
        <v>41</v>
      </c>
      <c r="D25" s="45" t="n">
        <v>5</v>
      </c>
      <c r="E25" s="46" t="s">
        <v>42</v>
      </c>
      <c r="F25" s="51" t="n">
        <f aca="false">13456655/1000000</f>
        <v>13.456655</v>
      </c>
      <c r="G25" s="48" t="n">
        <v>-1.57609550691439</v>
      </c>
      <c r="H25" s="49" t="n">
        <v>0.910300724695601</v>
      </c>
      <c r="I25" s="51" t="n">
        <f aca="false">69665926/1000000</f>
        <v>69.665926</v>
      </c>
      <c r="J25" s="48" t="n">
        <v>-16.6558605255053</v>
      </c>
      <c r="K25" s="49" t="n">
        <v>-22.7466149842871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customFormat="false" ht="14.4" hidden="false" customHeight="false" outlineLevel="0" collapsed="false">
      <c r="B26" s="39" t="s">
        <v>43</v>
      </c>
      <c r="C26" s="40" t="s">
        <v>44</v>
      </c>
      <c r="D26" s="40" t="n">
        <v>5</v>
      </c>
      <c r="E26" s="41" t="s">
        <v>29</v>
      </c>
      <c r="F26" s="50" t="n">
        <v>4386</v>
      </c>
      <c r="G26" s="42" t="n">
        <v>-86.7400308371376</v>
      </c>
      <c r="H26" s="44" t="n">
        <v>-86.7400308371376</v>
      </c>
      <c r="I26" s="50" t="n">
        <v>2780835</v>
      </c>
      <c r="J26" s="43" t="n">
        <v>-83.5546374150117</v>
      </c>
      <c r="K26" s="44" t="n">
        <v>-83.5546374150117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customFormat="false" ht="14.4" hidden="false" customHeight="false" outlineLevel="0" collapsed="false">
      <c r="B27" s="39" t="s">
        <v>45</v>
      </c>
      <c r="C27" s="45" t="s">
        <v>46</v>
      </c>
      <c r="D27" s="15" t="s">
        <v>32</v>
      </c>
      <c r="E27" s="46" t="s">
        <v>47</v>
      </c>
      <c r="F27" s="47" t="n">
        <v>3214</v>
      </c>
      <c r="G27" s="48" t="n">
        <v>11.1726046350744</v>
      </c>
      <c r="H27" s="49" t="n">
        <v>-31.8490938794119</v>
      </c>
      <c r="I27" s="47" t="n">
        <v>115580</v>
      </c>
      <c r="J27" s="48" t="n">
        <v>1.26959371248827</v>
      </c>
      <c r="K27" s="49" t="n">
        <v>-31.7301743659832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customFormat="false" ht="14.4" hidden="false" customHeight="false" outlineLevel="0" collapsed="false">
      <c r="B28" s="39" t="s">
        <v>48</v>
      </c>
      <c r="C28" s="40" t="s">
        <v>46</v>
      </c>
      <c r="D28" s="52" t="s">
        <v>32</v>
      </c>
      <c r="E28" s="41" t="s">
        <v>47</v>
      </c>
      <c r="F28" s="50" t="n">
        <v>430</v>
      </c>
      <c r="G28" s="43" t="n">
        <v>7.76942355889725</v>
      </c>
      <c r="H28" s="44" t="n">
        <v>-22.5168441643121</v>
      </c>
      <c r="I28" s="50" t="n">
        <v>17521</v>
      </c>
      <c r="J28" s="43" t="n">
        <v>3.31996697723789</v>
      </c>
      <c r="K28" s="44" t="n">
        <v>-22.6455845796487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customFormat="false" ht="15" hidden="false" customHeight="false" outlineLevel="0" collapsed="false">
      <c r="B29" s="53" t="s">
        <v>49</v>
      </c>
      <c r="C29" s="54" t="s">
        <v>50</v>
      </c>
      <c r="D29" s="55" t="s">
        <v>32</v>
      </c>
      <c r="E29" s="56" t="s">
        <v>42</v>
      </c>
      <c r="F29" s="57" t="n">
        <v>42664</v>
      </c>
      <c r="G29" s="58" t="n">
        <v>-80.9960757413107</v>
      </c>
      <c r="H29" s="59" t="n">
        <v>-81.0704991552901</v>
      </c>
      <c r="I29" s="57" t="n">
        <v>1152795</v>
      </c>
      <c r="J29" s="58" t="n">
        <v>-82.1449314959013</v>
      </c>
      <c r="K29" s="59" t="n">
        <v>-81.3461170913793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customFormat="false" ht="16.2" hidden="false" customHeight="true" outlineLevel="0" collapsed="false">
      <c r="B30" s="60" t="s">
        <v>51</v>
      </c>
      <c r="C30" s="60"/>
      <c r="D30" s="60"/>
      <c r="E30" s="60"/>
      <c r="F30" s="60"/>
      <c r="G30" s="60"/>
      <c r="H30" s="60"/>
      <c r="I30" s="60"/>
      <c r="J30" s="60"/>
      <c r="K30" s="6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customFormat="false" ht="14.4" hidden="false" customHeight="false" outlineLevel="0" collapsed="false">
      <c r="B31" s="33" t="s">
        <v>52</v>
      </c>
      <c r="C31" s="34" t="s">
        <v>53</v>
      </c>
      <c r="D31" s="34" t="n">
        <v>1</v>
      </c>
      <c r="E31" s="35" t="s">
        <v>42</v>
      </c>
      <c r="F31" s="36" t="n">
        <v>103.716</v>
      </c>
      <c r="G31" s="37" t="n">
        <v>-0.1</v>
      </c>
      <c r="H31" s="35" t="n">
        <v>-0.6</v>
      </c>
      <c r="I31" s="36" t="n">
        <v>104.061</v>
      </c>
      <c r="J31" s="37" t="n">
        <v>0</v>
      </c>
      <c r="K31" s="35" t="n">
        <v>-0.6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customFormat="false" ht="16.2" hidden="false" customHeight="false" outlineLevel="0" collapsed="false">
      <c r="B32" s="39" t="s">
        <v>54</v>
      </c>
      <c r="C32" s="40" t="s">
        <v>55</v>
      </c>
      <c r="D32" s="40" t="n">
        <v>4</v>
      </c>
      <c r="E32" s="41" t="s">
        <v>13</v>
      </c>
      <c r="F32" s="42" t="n">
        <v>1202.6</v>
      </c>
      <c r="G32" s="43" t="n">
        <v>-1.83658476859032</v>
      </c>
      <c r="H32" s="44" t="n">
        <v>-1.94047570311541</v>
      </c>
      <c r="I32" s="42" t="n">
        <v>1622.3</v>
      </c>
      <c r="J32" s="43" t="n">
        <v>-1.84535333978704</v>
      </c>
      <c r="K32" s="44" t="n">
        <v>-1.10285157202047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customFormat="false" ht="15" hidden="false" customHeight="false" outlineLevel="0" collapsed="false">
      <c r="B33" s="53" t="s">
        <v>56</v>
      </c>
      <c r="C33" s="45" t="s">
        <v>57</v>
      </c>
      <c r="D33" s="45" t="n">
        <v>1</v>
      </c>
      <c r="E33" s="56" t="s">
        <v>13</v>
      </c>
      <c r="F33" s="51" t="n">
        <v>2698.61</v>
      </c>
      <c r="G33" s="48" t="n">
        <v>-0.612834913912164</v>
      </c>
      <c r="H33" s="59" t="n">
        <v>-3.39207675065356</v>
      </c>
      <c r="I33" s="51" t="n">
        <v>2752.26</v>
      </c>
      <c r="J33" s="48" t="n">
        <v>-0.10489447035551</v>
      </c>
      <c r="K33" s="49" t="n">
        <v>-2.21112757148464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customFormat="false" ht="16.2" hidden="false" customHeight="true" outlineLevel="0" collapsed="false">
      <c r="B34" s="12" t="s">
        <v>58</v>
      </c>
      <c r="C34" s="12"/>
      <c r="D34" s="12"/>
      <c r="E34" s="12"/>
      <c r="F34" s="12"/>
      <c r="G34" s="12"/>
      <c r="H34" s="12"/>
      <c r="I34" s="12"/>
      <c r="J34" s="12"/>
      <c r="K34" s="1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customFormat="false" ht="15" hidden="false" customHeight="true" outlineLevel="0" collapsed="false">
      <c r="B35" s="33" t="s">
        <v>59</v>
      </c>
      <c r="C35" s="45" t="s">
        <v>60</v>
      </c>
      <c r="D35" s="45" t="n">
        <v>6</v>
      </c>
      <c r="E35" s="46" t="s">
        <v>47</v>
      </c>
      <c r="F35" s="51" t="n">
        <v>37440.621</v>
      </c>
      <c r="G35" s="51" t="n">
        <v>7.77711233807255</v>
      </c>
      <c r="H35" s="35" t="s">
        <v>14</v>
      </c>
      <c r="I35" s="51" t="n">
        <v>1329870.031</v>
      </c>
      <c r="J35" s="51" t="n">
        <v>9.09684827582782</v>
      </c>
      <c r="K35" s="46" t="s">
        <v>14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customFormat="false" ht="15" hidden="false" customHeight="false" outlineLevel="0" collapsed="false">
      <c r="B36" s="53" t="s">
        <v>61</v>
      </c>
      <c r="C36" s="61" t="s">
        <v>60</v>
      </c>
      <c r="D36" s="61" t="n">
        <v>6</v>
      </c>
      <c r="E36" s="62" t="s">
        <v>47</v>
      </c>
      <c r="F36" s="63" t="n">
        <v>32259.937</v>
      </c>
      <c r="G36" s="63" t="n">
        <v>5.26965383543685</v>
      </c>
      <c r="H36" s="62" t="s">
        <v>62</v>
      </c>
      <c r="I36" s="63" t="n">
        <v>1174944.025</v>
      </c>
      <c r="J36" s="63" t="n">
        <v>3.46554659515619</v>
      </c>
      <c r="K36" s="62" t="s">
        <v>14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customFormat="false" ht="18.6" hidden="false" customHeight="false" outlineLevel="0" collapsed="false">
      <c r="B37" s="2"/>
      <c r="C37" s="3"/>
      <c r="D37" s="4"/>
      <c r="E37" s="5"/>
      <c r="F37" s="6"/>
      <c r="G37" s="7" t="s">
        <v>0</v>
      </c>
      <c r="H37" s="8"/>
      <c r="I37" s="6"/>
      <c r="J37" s="7" t="s">
        <v>1</v>
      </c>
      <c r="K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customFormat="false" ht="53.4" hidden="false" customHeight="true" outlineLevel="0" collapsed="false">
      <c r="B38" s="2"/>
      <c r="C38" s="64" t="s">
        <v>2</v>
      </c>
      <c r="D38" s="64" t="s">
        <v>3</v>
      </c>
      <c r="E38" s="65" t="s">
        <v>4</v>
      </c>
      <c r="F38" s="64" t="s">
        <v>5</v>
      </c>
      <c r="G38" s="64" t="s">
        <v>6</v>
      </c>
      <c r="H38" s="65" t="s">
        <v>7</v>
      </c>
      <c r="I38" s="65" t="s">
        <v>5</v>
      </c>
      <c r="J38" s="64" t="s">
        <v>6</v>
      </c>
      <c r="K38" s="66" t="s">
        <v>7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customFormat="false" ht="15" hidden="false" customHeight="false" outlineLevel="0" collapsed="false">
      <c r="B39" s="2"/>
      <c r="C39" s="64"/>
      <c r="D39" s="64"/>
      <c r="E39" s="65"/>
      <c r="F39" s="64"/>
      <c r="G39" s="64"/>
      <c r="H39" s="65"/>
      <c r="I39" s="65" t="s">
        <v>8</v>
      </c>
      <c r="J39" s="64"/>
      <c r="K39" s="6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customFormat="false" ht="22.8" hidden="false" customHeight="true" outlineLevel="0" collapsed="false">
      <c r="A40" s="67"/>
      <c r="B40" s="12" t="s">
        <v>63</v>
      </c>
      <c r="C40" s="12"/>
      <c r="D40" s="12"/>
      <c r="E40" s="12"/>
      <c r="F40" s="12"/>
      <c r="G40" s="12"/>
      <c r="H40" s="12"/>
      <c r="I40" s="12"/>
      <c r="J40" s="12"/>
      <c r="K40" s="1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customFormat="false" ht="15" hidden="false" customHeight="true" outlineLevel="0" collapsed="false">
      <c r="B41" s="33" t="s">
        <v>64</v>
      </c>
      <c r="C41" s="34" t="s">
        <v>65</v>
      </c>
      <c r="D41" s="34" t="n">
        <v>1</v>
      </c>
      <c r="E41" s="34" t="s">
        <v>13</v>
      </c>
      <c r="F41" s="68" t="n">
        <v>649.2</v>
      </c>
      <c r="G41" s="36" t="n">
        <v>-1.09689213893966</v>
      </c>
      <c r="H41" s="69" t="n">
        <v>-1.16759819309394</v>
      </c>
      <c r="I41" s="36" t="n">
        <v>23064.1</v>
      </c>
      <c r="J41" s="36" t="n">
        <v>-0.408915833290158</v>
      </c>
      <c r="K41" s="69" t="n">
        <v>-1.27577940774132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customFormat="false" ht="15" hidden="false" customHeight="true" outlineLevel="0" collapsed="false">
      <c r="B42" s="39" t="s">
        <v>66</v>
      </c>
      <c r="C42" s="40" t="s">
        <v>65</v>
      </c>
      <c r="D42" s="40" t="n">
        <v>1</v>
      </c>
      <c r="E42" s="40" t="s">
        <v>13</v>
      </c>
      <c r="F42" s="70" t="n">
        <v>568.1</v>
      </c>
      <c r="G42" s="42" t="n">
        <v>-3.90730717185386</v>
      </c>
      <c r="H42" s="71" t="n">
        <v>-3.00825461662838</v>
      </c>
      <c r="I42" s="42" t="n">
        <v>19344.3</v>
      </c>
      <c r="J42" s="42" t="n">
        <v>-3.11816055571973</v>
      </c>
      <c r="K42" s="71" t="n">
        <v>-2.91655923111536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customFormat="false" ht="15" hidden="false" customHeight="true" outlineLevel="0" collapsed="false">
      <c r="B43" s="39" t="s">
        <v>67</v>
      </c>
      <c r="C43" s="45" t="s">
        <v>65</v>
      </c>
      <c r="D43" s="45" t="n">
        <v>1</v>
      </c>
      <c r="E43" s="45" t="s">
        <v>13</v>
      </c>
      <c r="F43" s="72" t="n">
        <v>81.1</v>
      </c>
      <c r="G43" s="51" t="n">
        <v>24.3865030674846</v>
      </c>
      <c r="H43" s="73" t="n">
        <v>15.2671755725191</v>
      </c>
      <c r="I43" s="51" t="n">
        <v>3719.8</v>
      </c>
      <c r="J43" s="51" t="n">
        <v>16.5387386822895</v>
      </c>
      <c r="K43" s="73" t="n">
        <v>8.71827635843001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customFormat="false" ht="16.5" hidden="false" customHeight="true" outlineLevel="0" collapsed="false">
      <c r="B44" s="39" t="s">
        <v>68</v>
      </c>
      <c r="C44" s="40" t="s">
        <v>65</v>
      </c>
      <c r="D44" s="40" t="n">
        <v>1</v>
      </c>
      <c r="E44" s="40" t="s">
        <v>13</v>
      </c>
      <c r="F44" s="70" t="n">
        <v>28.4</v>
      </c>
      <c r="G44" s="42" t="n">
        <v>0.709219858156018</v>
      </c>
      <c r="H44" s="71" t="n">
        <v>-3.37283500455789</v>
      </c>
      <c r="I44" s="42" t="n">
        <v>1521</v>
      </c>
      <c r="J44" s="42" t="n">
        <v>9.66113914924298</v>
      </c>
      <c r="K44" s="71" t="n">
        <v>-6.66631937209142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customFormat="false" ht="15" hidden="false" customHeight="true" outlineLevel="0" collapsed="false">
      <c r="B45" s="39" t="s">
        <v>69</v>
      </c>
      <c r="C45" s="45" t="s">
        <v>31</v>
      </c>
      <c r="D45" s="45" t="n">
        <v>1</v>
      </c>
      <c r="E45" s="45" t="s">
        <v>13</v>
      </c>
      <c r="F45" s="72" t="n">
        <v>58.41</v>
      </c>
      <c r="G45" s="51" t="n">
        <v>-0.900000000000006</v>
      </c>
      <c r="H45" s="73" t="n">
        <v>-1.08750000000001</v>
      </c>
      <c r="I45" s="51" t="n">
        <v>58.19</v>
      </c>
      <c r="J45" s="51" t="n">
        <v>-0.550000000000004</v>
      </c>
      <c r="K45" s="73" t="n">
        <v>-1.2025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customFormat="false" ht="15" hidden="false" customHeight="true" outlineLevel="0" collapsed="false">
      <c r="B46" s="39" t="s">
        <v>70</v>
      </c>
      <c r="C46" s="40" t="s">
        <v>31</v>
      </c>
      <c r="D46" s="40" t="n">
        <v>1</v>
      </c>
      <c r="E46" s="40" t="s">
        <v>13</v>
      </c>
      <c r="F46" s="70" t="n">
        <v>51.11</v>
      </c>
      <c r="G46" s="42" t="n">
        <v>-2.31</v>
      </c>
      <c r="H46" s="71" t="n">
        <v>-1.955</v>
      </c>
      <c r="I46" s="42" t="n">
        <v>48.81</v>
      </c>
      <c r="J46" s="42" t="n">
        <v>-1.83</v>
      </c>
      <c r="K46" s="71" t="n">
        <v>-1.85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customFormat="false" ht="15" hidden="false" customHeight="true" outlineLevel="0" collapsed="false">
      <c r="B47" s="39" t="s">
        <v>71</v>
      </c>
      <c r="C47" s="45" t="s">
        <v>31</v>
      </c>
      <c r="D47" s="45" t="n">
        <v>1</v>
      </c>
      <c r="E47" s="45" t="s">
        <v>13</v>
      </c>
      <c r="F47" s="72" t="n">
        <v>12.49</v>
      </c>
      <c r="G47" s="51" t="n">
        <v>2.56</v>
      </c>
      <c r="H47" s="73" t="n">
        <v>1.6775</v>
      </c>
      <c r="I47" s="51" t="n">
        <v>16.13</v>
      </c>
      <c r="J47" s="51" t="n">
        <v>2.35</v>
      </c>
      <c r="K47" s="73" t="n">
        <v>1.4275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customFormat="false" ht="15" hidden="false" customHeight="true" outlineLevel="0" collapsed="false">
      <c r="B48" s="39" t="s">
        <v>72</v>
      </c>
      <c r="C48" s="40" t="s">
        <v>50</v>
      </c>
      <c r="D48" s="40" t="n">
        <v>8</v>
      </c>
      <c r="E48" s="40" t="s">
        <v>73</v>
      </c>
      <c r="F48" s="74" t="n">
        <v>85882</v>
      </c>
      <c r="G48" s="43" t="n">
        <v>18.4889833197666</v>
      </c>
      <c r="H48" s="41" t="s">
        <v>14</v>
      </c>
      <c r="I48" s="50" t="n">
        <v>3949640</v>
      </c>
      <c r="J48" s="43" t="n">
        <v>11.3103920962982</v>
      </c>
      <c r="K48" s="41" t="s">
        <v>14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customFormat="false" ht="15" hidden="false" customHeight="true" outlineLevel="0" collapsed="false">
      <c r="B49" s="39" t="s">
        <v>74</v>
      </c>
      <c r="C49" s="45" t="s">
        <v>50</v>
      </c>
      <c r="D49" s="45" t="n">
        <v>8</v>
      </c>
      <c r="E49" s="45" t="s">
        <v>42</v>
      </c>
      <c r="F49" s="75" t="n">
        <v>42407</v>
      </c>
      <c r="G49" s="48" t="n">
        <v>7.50373919436205</v>
      </c>
      <c r="H49" s="46" t="s">
        <v>14</v>
      </c>
      <c r="I49" s="47" t="n">
        <v>2359191</v>
      </c>
      <c r="J49" s="48" t="n">
        <v>17.8243465623197</v>
      </c>
      <c r="K49" s="46" t="s">
        <v>14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customFormat="false" ht="15" hidden="false" customHeight="true" outlineLevel="0" collapsed="false">
      <c r="B50" s="39" t="s">
        <v>75</v>
      </c>
      <c r="C50" s="40" t="s">
        <v>76</v>
      </c>
      <c r="D50" s="40" t="n">
        <v>8</v>
      </c>
      <c r="E50" s="40" t="s">
        <v>42</v>
      </c>
      <c r="F50" s="76" t="n">
        <v>851.21</v>
      </c>
      <c r="G50" s="43" t="n">
        <v>-0.494482371645</v>
      </c>
      <c r="H50" s="41" t="s">
        <v>14</v>
      </c>
      <c r="I50" s="43" t="n">
        <v>864.52</v>
      </c>
      <c r="J50" s="43" t="n">
        <v>1.47305656302452</v>
      </c>
      <c r="K50" s="41" t="s">
        <v>14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customFormat="false" ht="15" hidden="false" customHeight="true" outlineLevel="0" collapsed="false">
      <c r="B51" s="39" t="s">
        <v>77</v>
      </c>
      <c r="C51" s="45" t="s">
        <v>46</v>
      </c>
      <c r="D51" s="45" t="n">
        <v>8</v>
      </c>
      <c r="E51" s="45" t="s">
        <v>73</v>
      </c>
      <c r="F51" s="75" t="n">
        <v>39013</v>
      </c>
      <c r="G51" s="48" t="n">
        <v>15.0350887539069</v>
      </c>
      <c r="H51" s="49" t="n">
        <v>-15.0123960683338</v>
      </c>
      <c r="I51" s="47" t="n">
        <v>1404107</v>
      </c>
      <c r="J51" s="48" t="n">
        <v>11.7465837916133</v>
      </c>
      <c r="K51" s="73" t="n">
        <v>-15.1055759069866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customFormat="false" ht="15" hidden="false" customHeight="false" outlineLevel="0" collapsed="false">
      <c r="B52" s="39" t="s">
        <v>78</v>
      </c>
      <c r="C52" s="40" t="s">
        <v>50</v>
      </c>
      <c r="D52" s="40" t="n">
        <v>9</v>
      </c>
      <c r="E52" s="40" t="s">
        <v>73</v>
      </c>
      <c r="F52" s="74" t="n">
        <v>563889.69</v>
      </c>
      <c r="G52" s="43" t="n">
        <v>-0.701776042575586</v>
      </c>
      <c r="H52" s="41" t="s">
        <v>14</v>
      </c>
      <c r="I52" s="50" t="n">
        <v>18920901.86</v>
      </c>
      <c r="J52" s="43" t="n">
        <v>-0.451722081259831</v>
      </c>
      <c r="K52" s="41" t="s">
        <v>14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customFormat="false" ht="16.2" hidden="false" customHeight="true" outlineLevel="0" collapsed="false">
      <c r="B53" s="12" t="s">
        <v>79</v>
      </c>
      <c r="C53" s="12"/>
      <c r="D53" s="12"/>
      <c r="E53" s="12"/>
      <c r="F53" s="12"/>
      <c r="G53" s="12"/>
      <c r="H53" s="12"/>
      <c r="I53" s="12"/>
      <c r="J53" s="12"/>
      <c r="K53" s="1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customFormat="false" ht="15" hidden="false" customHeight="true" outlineLevel="0" collapsed="false">
      <c r="B54" s="77" t="s">
        <v>80</v>
      </c>
      <c r="C54" s="77"/>
      <c r="D54" s="77"/>
      <c r="E54" s="77"/>
      <c r="F54" s="77"/>
      <c r="G54" s="77"/>
      <c r="H54" s="77"/>
      <c r="I54" s="77"/>
      <c r="J54" s="77"/>
      <c r="K54" s="7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customFormat="false" ht="14.4" hidden="false" customHeight="false" outlineLevel="0" collapsed="false">
      <c r="B55" s="78" t="s">
        <v>81</v>
      </c>
      <c r="C55" s="79" t="s">
        <v>46</v>
      </c>
      <c r="D55" s="45" t="n">
        <v>7</v>
      </c>
      <c r="E55" s="46" t="s">
        <v>42</v>
      </c>
      <c r="F55" s="45" t="n">
        <v>65</v>
      </c>
      <c r="G55" s="17" t="s">
        <v>14</v>
      </c>
      <c r="H55" s="49" t="n">
        <v>-28.5714285714286</v>
      </c>
      <c r="I55" s="47" t="n">
        <v>1715</v>
      </c>
      <c r="J55" s="17" t="s">
        <v>14</v>
      </c>
      <c r="K55" s="49" t="n">
        <v>-23.7777777777778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customFormat="false" ht="15" hidden="false" customHeight="false" outlineLevel="0" collapsed="false">
      <c r="B56" s="80" t="s">
        <v>82</v>
      </c>
      <c r="C56" s="81" t="s">
        <v>50</v>
      </c>
      <c r="D56" s="61" t="n">
        <v>7</v>
      </c>
      <c r="E56" s="62" t="s">
        <v>42</v>
      </c>
      <c r="F56" s="82" t="n">
        <v>132874</v>
      </c>
      <c r="G56" s="83" t="s">
        <v>14</v>
      </c>
      <c r="H56" s="84" t="n">
        <v>38.1140469409392</v>
      </c>
      <c r="I56" s="82" t="n">
        <v>3143601</v>
      </c>
      <c r="J56" s="83" t="s">
        <v>14</v>
      </c>
      <c r="K56" s="84" t="n">
        <v>-50.0282954592782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customFormat="false" ht="15" hidden="false" customHeight="true" outlineLevel="0" collapsed="false">
      <c r="B57" s="39" t="s">
        <v>83</v>
      </c>
      <c r="C57" s="39"/>
      <c r="D57" s="39"/>
      <c r="E57" s="39"/>
      <c r="F57" s="39"/>
      <c r="G57" s="39"/>
      <c r="H57" s="39"/>
      <c r="I57" s="39"/>
      <c r="J57" s="39"/>
      <c r="K57" s="3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customFormat="false" ht="14.4" hidden="false" customHeight="false" outlineLevel="0" collapsed="false">
      <c r="B58" s="85" t="s">
        <v>84</v>
      </c>
      <c r="C58" s="34" t="s">
        <v>46</v>
      </c>
      <c r="D58" s="34" t="n">
        <v>7</v>
      </c>
      <c r="E58" s="35" t="s">
        <v>47</v>
      </c>
      <c r="F58" s="34" t="n">
        <v>21</v>
      </c>
      <c r="G58" s="86" t="s">
        <v>14</v>
      </c>
      <c r="H58" s="38" t="n">
        <v>-51.1627906976744</v>
      </c>
      <c r="I58" s="34" t="n">
        <v>487</v>
      </c>
      <c r="J58" s="86" t="s">
        <v>14</v>
      </c>
      <c r="K58" s="38" t="n">
        <v>-45.7683741648107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customFormat="false" ht="14.4" hidden="false" customHeight="false" outlineLevel="0" collapsed="false">
      <c r="B59" s="87" t="s">
        <v>85</v>
      </c>
      <c r="C59" s="40" t="s">
        <v>50</v>
      </c>
      <c r="D59" s="40" t="n">
        <v>7</v>
      </c>
      <c r="E59" s="41" t="s">
        <v>47</v>
      </c>
      <c r="F59" s="50" t="n">
        <v>1988</v>
      </c>
      <c r="G59" s="88" t="s">
        <v>14</v>
      </c>
      <c r="H59" s="44" t="n">
        <v>-75.8620689655172</v>
      </c>
      <c r="I59" s="50" t="n">
        <v>151496</v>
      </c>
      <c r="J59" s="88" t="s">
        <v>14</v>
      </c>
      <c r="K59" s="44" t="n">
        <v>-42.7136666490202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customFormat="false" ht="15" hidden="false" customHeight="false" outlineLevel="0" collapsed="false">
      <c r="B60" s="89" t="s">
        <v>86</v>
      </c>
      <c r="C60" s="54" t="s">
        <v>87</v>
      </c>
      <c r="D60" s="54" t="n">
        <v>7</v>
      </c>
      <c r="E60" s="56" t="s">
        <v>47</v>
      </c>
      <c r="F60" s="57" t="n">
        <v>9987</v>
      </c>
      <c r="G60" s="90" t="s">
        <v>14</v>
      </c>
      <c r="H60" s="59" t="n">
        <v>28.5824642719197</v>
      </c>
      <c r="I60" s="57" t="n">
        <v>540579</v>
      </c>
      <c r="J60" s="90" t="s">
        <v>14</v>
      </c>
      <c r="K60" s="59" t="n">
        <v>-37.0248869700758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customFormat="false" ht="15" hidden="false" customHeight="true" outlineLevel="0" collapsed="false">
      <c r="B61" s="77" t="s">
        <v>88</v>
      </c>
      <c r="C61" s="77"/>
      <c r="D61" s="77"/>
      <c r="E61" s="77"/>
      <c r="F61" s="77"/>
      <c r="G61" s="77"/>
      <c r="H61" s="77"/>
      <c r="I61" s="77"/>
      <c r="J61" s="77"/>
      <c r="K61" s="77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customFormat="false" ht="15" hidden="false" customHeight="false" outlineLevel="0" collapsed="false">
      <c r="B62" s="91" t="s">
        <v>89</v>
      </c>
      <c r="C62" s="61" t="s">
        <v>50</v>
      </c>
      <c r="D62" s="61" t="n">
        <v>7</v>
      </c>
      <c r="E62" s="92" t="s">
        <v>73</v>
      </c>
      <c r="F62" s="82" t="n">
        <v>14729</v>
      </c>
      <c r="G62" s="83" t="s">
        <v>14</v>
      </c>
      <c r="H62" s="93" t="s">
        <v>14</v>
      </c>
      <c r="I62" s="82" t="n">
        <v>743628</v>
      </c>
      <c r="J62" s="83" t="s">
        <v>14</v>
      </c>
      <c r="K62" s="3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customFormat="false" ht="16.2" hidden="false" customHeight="true" outlineLevel="0" collapsed="false">
      <c r="B63" s="60" t="s">
        <v>90</v>
      </c>
      <c r="C63" s="60"/>
      <c r="D63" s="60"/>
      <c r="E63" s="60"/>
      <c r="F63" s="60"/>
      <c r="G63" s="60"/>
      <c r="H63" s="60"/>
      <c r="I63" s="60"/>
      <c r="J63" s="60"/>
      <c r="K63" s="6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customFormat="false" ht="15" hidden="false" customHeight="false" outlineLevel="0" collapsed="false">
      <c r="B64" s="94" t="s">
        <v>91</v>
      </c>
      <c r="C64" s="95"/>
      <c r="D64" s="95"/>
      <c r="E64" s="95"/>
      <c r="F64" s="95"/>
      <c r="G64" s="95"/>
      <c r="H64" s="95"/>
      <c r="I64" s="95"/>
      <c r="J64" s="95"/>
      <c r="K64" s="9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customFormat="false" ht="14.4" hidden="false" customHeight="false" outlineLevel="0" collapsed="false">
      <c r="B65" s="85" t="s">
        <v>92</v>
      </c>
      <c r="C65" s="45" t="s">
        <v>50</v>
      </c>
      <c r="D65" s="45" t="n">
        <v>9</v>
      </c>
      <c r="E65" s="35" t="s">
        <v>42</v>
      </c>
      <c r="F65" s="47" t="n">
        <v>304121</v>
      </c>
      <c r="G65" s="48" t="n">
        <v>-0.4399849409916</v>
      </c>
      <c r="H65" s="97" t="s">
        <v>14</v>
      </c>
      <c r="I65" s="47" t="n">
        <v>9807250</v>
      </c>
      <c r="J65" s="48" t="n">
        <v>0.0214377182272019</v>
      </c>
      <c r="K65" s="49" t="s">
        <v>14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customFormat="false" ht="15" hidden="false" customHeight="false" outlineLevel="0" collapsed="false">
      <c r="B66" s="98" t="s">
        <v>93</v>
      </c>
      <c r="C66" s="81" t="s">
        <v>57</v>
      </c>
      <c r="D66" s="61" t="n">
        <v>9</v>
      </c>
      <c r="E66" s="62" t="s">
        <v>42</v>
      </c>
      <c r="F66" s="82" t="n">
        <v>1086.15711128136</v>
      </c>
      <c r="G66" s="99" t="n">
        <v>2.36721624833793</v>
      </c>
      <c r="H66" s="30" t="s">
        <v>14</v>
      </c>
      <c r="I66" s="82" t="n">
        <v>1029.90344606286</v>
      </c>
      <c r="J66" s="99" t="n">
        <v>2.28966043232475</v>
      </c>
      <c r="K66" s="30" t="s">
        <v>14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customFormat="false" ht="15" hidden="false" customHeight="true" outlineLevel="0" collapsed="false">
      <c r="B67" s="100" t="s">
        <v>94</v>
      </c>
      <c r="C67" s="100"/>
      <c r="D67" s="100"/>
      <c r="E67" s="100"/>
      <c r="F67" s="100"/>
      <c r="G67" s="100"/>
      <c r="H67" s="100"/>
      <c r="I67" s="100"/>
      <c r="J67" s="100"/>
      <c r="K67" s="100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customFormat="false" ht="14.4" hidden="false" customHeight="false" outlineLevel="0" collapsed="false">
      <c r="B68" s="85" t="s">
        <v>95</v>
      </c>
      <c r="C68" s="34" t="s">
        <v>46</v>
      </c>
      <c r="D68" s="34" t="n">
        <v>10</v>
      </c>
      <c r="E68" s="35" t="s">
        <v>42</v>
      </c>
      <c r="F68" s="101" t="n">
        <v>47709</v>
      </c>
      <c r="G68" s="37" t="n">
        <v>-5.86598792470699</v>
      </c>
      <c r="H68" s="97" t="s">
        <v>14</v>
      </c>
      <c r="I68" s="101" t="n">
        <v>1838601</v>
      </c>
      <c r="J68" s="37" t="n">
        <v>-3.20019374692334</v>
      </c>
      <c r="K68" s="97" t="s">
        <v>14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customFormat="false" ht="14.4" hidden="false" customHeight="false" outlineLevel="0" collapsed="false">
      <c r="B69" s="87" t="s">
        <v>96</v>
      </c>
      <c r="C69" s="40" t="s">
        <v>46</v>
      </c>
      <c r="D69" s="40" t="n">
        <v>10</v>
      </c>
      <c r="E69" s="41" t="s">
        <v>42</v>
      </c>
      <c r="F69" s="50" t="n">
        <v>36439</v>
      </c>
      <c r="G69" s="43" t="n">
        <v>-51.5077717449164</v>
      </c>
      <c r="H69" s="22" t="s">
        <v>14</v>
      </c>
      <c r="I69" s="50" t="n">
        <v>1424127</v>
      </c>
      <c r="J69" s="43" t="n">
        <v>-48.7347725434393</v>
      </c>
      <c r="K69" s="22" t="s">
        <v>14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customFormat="false" ht="17.25" hidden="false" customHeight="true" outlineLevel="0" collapsed="false">
      <c r="B70" s="89" t="s">
        <v>97</v>
      </c>
      <c r="C70" s="54" t="s">
        <v>50</v>
      </c>
      <c r="D70" s="54" t="n">
        <v>10</v>
      </c>
      <c r="E70" s="56" t="s">
        <v>42</v>
      </c>
      <c r="F70" s="57" t="n">
        <v>30819</v>
      </c>
      <c r="G70" s="58" t="n">
        <v>-7.39483173076924</v>
      </c>
      <c r="H70" s="102" t="s">
        <v>14</v>
      </c>
      <c r="I70" s="57" t="n">
        <v>1121253</v>
      </c>
      <c r="J70" s="58" t="n">
        <v>0.0333666702650337</v>
      </c>
      <c r="K70" s="102" t="s">
        <v>14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="1" customFormat="true" ht="14.4" hidden="false" customHeight="false" outlineLevel="0" collapsed="false"/>
    <row r="72" s="1" customFormat="true" ht="14.4" hidden="false" customHeight="false" outlineLevel="0" collapsed="false">
      <c r="B72" s="103" t="s">
        <v>98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</row>
    <row r="73" s="1" customFormat="true" ht="14.4" hidden="false" customHeight="false" outlineLevel="0" collapsed="false">
      <c r="B73" s="105" t="s">
        <v>99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="1" customFormat="true" ht="14.4" hidden="false" customHeight="false" outlineLevel="0" collapsed="false">
      <c r="B74" s="105" t="s">
        <v>100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</row>
    <row r="75" s="1" customFormat="true" ht="14.4" hidden="false" customHeight="false" outlineLevel="0" collapsed="false">
      <c r="B75" s="103" t="s">
        <v>101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</row>
    <row r="76" s="1" customFormat="true" ht="14.4" hidden="false" customHeight="false" outlineLevel="0" collapsed="false">
      <c r="B76" s="105" t="s">
        <v>102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</row>
    <row r="77" s="1" customFormat="true" ht="14.4" hidden="false" customHeight="false" outlineLevel="0" collapsed="false">
      <c r="B77" s="105" t="s">
        <v>103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</row>
    <row r="78" s="1" customFormat="true" ht="14.4" hidden="false" customHeight="false" outlineLevel="0" collapsed="false">
      <c r="B78" s="106"/>
    </row>
    <row r="79" s="1" customFormat="true" ht="14.4" hidden="false" customHeight="false" outlineLevel="0" collapsed="false">
      <c r="B79" s="107" t="s">
        <v>104</v>
      </c>
    </row>
    <row r="80" s="1" customFormat="true" ht="14.4" hidden="false" customHeight="false" outlineLevel="0" collapsed="false">
      <c r="B80" s="108" t="s">
        <v>105</v>
      </c>
      <c r="C80" s="109"/>
      <c r="D80" s="110"/>
      <c r="F80" s="111"/>
    </row>
    <row r="81" s="1" customFormat="true" ht="14.4" hidden="false" customHeight="false" outlineLevel="0" collapsed="false">
      <c r="B81" s="108" t="s">
        <v>106</v>
      </c>
      <c r="C81" s="109"/>
      <c r="D81" s="110"/>
      <c r="F81" s="111"/>
    </row>
    <row r="82" s="1" customFormat="true" ht="14.4" hidden="false" customHeight="false" outlineLevel="0" collapsed="false">
      <c r="B82" s="108" t="s">
        <v>107</v>
      </c>
      <c r="C82" s="109"/>
      <c r="D82" s="110"/>
      <c r="F82" s="111"/>
    </row>
    <row r="83" s="1" customFormat="true" ht="14.4" hidden="false" customHeight="false" outlineLevel="0" collapsed="false">
      <c r="B83" s="108" t="s">
        <v>108</v>
      </c>
      <c r="C83" s="109"/>
      <c r="D83" s="110"/>
      <c r="F83" s="111"/>
    </row>
    <row r="84" s="1" customFormat="true" ht="14.4" hidden="false" customHeight="false" outlineLevel="0" collapsed="false">
      <c r="B84" s="108" t="s">
        <v>109</v>
      </c>
      <c r="C84" s="109"/>
      <c r="D84" s="110"/>
      <c r="F84" s="111"/>
    </row>
    <row r="85" s="1" customFormat="true" ht="14.4" hidden="false" customHeight="false" outlineLevel="0" collapsed="false">
      <c r="B85" s="108" t="s">
        <v>110</v>
      </c>
      <c r="C85" s="109"/>
      <c r="D85" s="110"/>
    </row>
    <row r="86" s="1" customFormat="true" ht="14.4" hidden="false" customHeight="false" outlineLevel="0" collapsed="false">
      <c r="B86" s="108" t="s">
        <v>111</v>
      </c>
      <c r="C86" s="109"/>
      <c r="D86" s="110"/>
    </row>
    <row r="87" s="1" customFormat="true" ht="14.4" hidden="false" customHeight="false" outlineLevel="0" collapsed="false">
      <c r="B87" s="108" t="s">
        <v>112</v>
      </c>
      <c r="C87" s="109"/>
      <c r="D87" s="110"/>
    </row>
    <row r="88" s="1" customFormat="true" ht="14.4" hidden="false" customHeight="false" outlineLevel="0" collapsed="false">
      <c r="B88" s="108" t="s">
        <v>113</v>
      </c>
      <c r="C88" s="109"/>
      <c r="D88" s="110"/>
    </row>
    <row r="89" s="1" customFormat="true" ht="14.4" hidden="false" customHeight="false" outlineLevel="0" collapsed="false">
      <c r="B89" s="108" t="s">
        <v>114</v>
      </c>
      <c r="C89" s="109"/>
      <c r="D89" s="110"/>
    </row>
  </sheetData>
  <mergeCells count="31"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5:K5"/>
    <mergeCell ref="B18:K18"/>
    <mergeCell ref="B30:K30"/>
    <mergeCell ref="B34:K34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B40:K40"/>
    <mergeCell ref="B53:K53"/>
    <mergeCell ref="B54:K54"/>
    <mergeCell ref="B57:K57"/>
    <mergeCell ref="B61:K61"/>
    <mergeCell ref="B63:K63"/>
    <mergeCell ref="B67:K67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2021-04-05T11:53:30Z</dcterms:created>
  <dc:creator>Administrador</dc:creator>
  <dc:description/>
  <dc:language>es-ES</dc:language>
  <cp:lastModifiedBy>Amelia</cp:lastModifiedBy>
  <cp:lastPrinted>2021-04-13T07:39:44Z</cp:lastPrinted>
  <dcterms:modified xsi:type="dcterms:W3CDTF">2021-04-13T07:40:17Z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