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theme/theme1.xml" ContentType="application/vnd.openxmlformats-officedocument.theme+xml"/>
  <Override PartName="/xl/externalLinks/_rels/externalLink48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49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0.xml.rels" ContentType="application/vnd.openxmlformats-package.relationships+xml"/>
  <Override PartName="/xl/externalLinks/_rels/externalLink60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11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12.xml.rels" ContentType="application/vnd.openxmlformats-package.relationships+xml"/>
  <Override PartName="/xl/externalLinks/_rels/externalLink8.xml.rels" ContentType="application/vnd.openxmlformats-package.relationships+xml"/>
  <Override PartName="/xl/externalLinks/_rels/externalLink13.xml.rels" ContentType="application/vnd.openxmlformats-package.relationships+xml"/>
  <Override PartName="/xl/externalLinks/_rels/externalLink9.xml.rels" ContentType="application/vnd.openxmlformats-package.relationships+xml"/>
  <Override PartName="/xl/externalLinks/_rels/externalLink14.xml.rels" ContentType="application/vnd.openxmlformats-package.relationships+xml"/>
  <Override PartName="/xl/externalLinks/_rels/externalLink15.xml.rels" ContentType="application/vnd.openxmlformats-package.relationships+xml"/>
  <Override PartName="/xl/externalLinks/_rels/externalLink16.xml.rels" ContentType="application/vnd.openxmlformats-package.relationships+xml"/>
  <Override PartName="/xl/externalLinks/_rels/externalLink17.xml.rels" ContentType="application/vnd.openxmlformats-package.relationships+xml"/>
  <Override PartName="/xl/externalLinks/_rels/externalLink18.xml.rels" ContentType="application/vnd.openxmlformats-package.relationships+xml"/>
  <Override PartName="/xl/externalLinks/_rels/externalLink19.xml.rels" ContentType="application/vnd.openxmlformats-package.relationships+xml"/>
  <Override PartName="/xl/externalLinks/_rels/externalLink20.xml.rels" ContentType="application/vnd.openxmlformats-package.relationships+xml"/>
  <Override PartName="/xl/externalLinks/_rels/externalLink21.xml.rels" ContentType="application/vnd.openxmlformats-package.relationships+xml"/>
  <Override PartName="/xl/externalLinks/_rels/externalLink22.xml.rels" ContentType="application/vnd.openxmlformats-package.relationships+xml"/>
  <Override PartName="/xl/externalLinks/_rels/externalLink23.xml.rels" ContentType="application/vnd.openxmlformats-package.relationships+xml"/>
  <Override PartName="/xl/externalLinks/_rels/externalLink24.xml.rels" ContentType="application/vnd.openxmlformats-package.relationships+xml"/>
  <Override PartName="/xl/externalLinks/_rels/externalLink25.xml.rels" ContentType="application/vnd.openxmlformats-package.relationships+xml"/>
  <Override PartName="/xl/externalLinks/_rels/externalLink26.xml.rels" ContentType="application/vnd.openxmlformats-package.relationships+xml"/>
  <Override PartName="/xl/externalLinks/_rels/externalLink27.xml.rels" ContentType="application/vnd.openxmlformats-package.relationships+xml"/>
  <Override PartName="/xl/externalLinks/_rels/externalLink28.xml.rels" ContentType="application/vnd.openxmlformats-package.relationships+xml"/>
  <Override PartName="/xl/externalLinks/_rels/externalLink29.xml.rels" ContentType="application/vnd.openxmlformats-package.relationships+xml"/>
  <Override PartName="/xl/externalLinks/_rels/externalLink30.xml.rels" ContentType="application/vnd.openxmlformats-package.relationships+xml"/>
  <Override PartName="/xl/externalLinks/_rels/externalLink31.xml.rels" ContentType="application/vnd.openxmlformats-package.relationships+xml"/>
  <Override PartName="/xl/externalLinks/_rels/externalLink32.xml.rels" ContentType="application/vnd.openxmlformats-package.relationships+xml"/>
  <Override PartName="/xl/externalLinks/_rels/externalLink33.xml.rels" ContentType="application/vnd.openxmlformats-package.relationships+xml"/>
  <Override PartName="/xl/externalLinks/_rels/externalLink34.xml.rels" ContentType="application/vnd.openxmlformats-package.relationships+xml"/>
  <Override PartName="/xl/externalLinks/_rels/externalLink35.xml.rels" ContentType="application/vnd.openxmlformats-package.relationships+xml"/>
  <Override PartName="/xl/externalLinks/_rels/externalLink36.xml.rels" ContentType="application/vnd.openxmlformats-package.relationships+xml"/>
  <Override PartName="/xl/externalLinks/_rels/externalLink37.xml.rels" ContentType="application/vnd.openxmlformats-package.relationships+xml"/>
  <Override PartName="/xl/externalLinks/_rels/externalLink38.xml.rels" ContentType="application/vnd.openxmlformats-package.relationships+xml"/>
  <Override PartName="/xl/externalLinks/_rels/externalLink39.xml.rels" ContentType="application/vnd.openxmlformats-package.relationships+xml"/>
  <Override PartName="/xl/externalLinks/_rels/externalLink40.xml.rels" ContentType="application/vnd.openxmlformats-package.relationships+xml"/>
  <Override PartName="/xl/externalLinks/_rels/externalLink41.xml.rels" ContentType="application/vnd.openxmlformats-package.relationships+xml"/>
  <Override PartName="/xl/externalLinks/_rels/externalLink42.xml.rels" ContentType="application/vnd.openxmlformats-package.relationships+xml"/>
  <Override PartName="/xl/externalLinks/_rels/externalLink43.xml.rels" ContentType="application/vnd.openxmlformats-package.relationships+xml"/>
  <Override PartName="/xl/externalLinks/_rels/externalLink44.xml.rels" ContentType="application/vnd.openxmlformats-package.relationships+xml"/>
  <Override PartName="/xl/externalLinks/_rels/externalLink45.xml.rels" ContentType="application/vnd.openxmlformats-package.relationships+xml"/>
  <Override PartName="/xl/externalLinks/_rels/externalLink46.xml.rels" ContentType="application/vnd.openxmlformats-package.relationships+xml"/>
  <Override PartName="/xl/externalLinks/_rels/externalLink47.xml.rels" ContentType="application/vnd.openxmlformats-package.relationships+xml"/>
  <Override PartName="/xl/externalLinks/_rels/externalLink50.xml.rels" ContentType="application/vnd.openxmlformats-package.relationships+xml"/>
  <Override PartName="/xl/externalLinks/_rels/externalLink51.xml.rels" ContentType="application/vnd.openxmlformats-package.relationships+xml"/>
  <Override PartName="/xl/externalLinks/_rels/externalLink52.xml.rels" ContentType="application/vnd.openxmlformats-package.relationships+xml"/>
  <Override PartName="/xl/externalLinks/_rels/externalLink53.xml.rels" ContentType="application/vnd.openxmlformats-package.relationships+xml"/>
  <Override PartName="/xl/externalLinks/_rels/externalLink54.xml.rels" ContentType="application/vnd.openxmlformats-package.relationships+xml"/>
  <Override PartName="/xl/externalLinks/_rels/externalLink55.xml.rels" ContentType="application/vnd.openxmlformats-package.relationships+xml"/>
  <Override PartName="/xl/externalLinks/_rels/externalLink56.xml.rels" ContentType="application/vnd.openxmlformats-package.relationships+xml"/>
  <Override PartName="/xl/externalLinks/_rels/externalLink57.xml.rels" ContentType="application/vnd.openxmlformats-package.relationships+xml"/>
  <Override PartName="/xl/externalLinks/_rels/externalLink58.xml.rels" ContentType="application/vnd.openxmlformats-package.relationships+xml"/>
  <Override PartName="/xl/externalLinks/_rels/externalLink59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letín-97" sheetId="1" state="visible" r:id="rId3"/>
    <sheet name="DATOS ECONOMICOS" sheetId="2" state="visible" r:id="rId4"/>
    <sheet name="Gráfico PIB" sheetId="3" state="visible" r:id="rId5"/>
    <sheet name="Gráfico Oferta" sheetId="4" state="visible" r:id="rId6"/>
    <sheet name="Gráfico Demanda" sheetId="5" state="visible" r:id="rId7"/>
    <sheet name="DATOS LABORAL Y SOCIAL" sheetId="6" state="visible" r:id="rId8"/>
    <sheet name="Gráfico Ocupación" sheetId="7" state="visible" r:id="rId9"/>
    <sheet name="Gráfico Ocupación Sectores" sheetId="8" state="visible" r:id="rId10"/>
    <sheet name="Gráfico Paro" sheetId="9" state="visible" r:id="rId11"/>
    <sheet name="Gráfico Afiliación" sheetId="10" state="visible" r:id="rId12"/>
    <sheet name="Gráfico Tasa Cobertura" sheetId="11" state="visible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function="false" hidden="false" name="a" vbProcedure="false">[21]india!#ref!</definedName>
    <definedName function="false" hidden="false" name="a1_" vbProcedure="false">[8]nombres!#ref!</definedName>
    <definedName function="false" hidden="false" name="a1___issr_out_first_of_mkt_sector" vbProcedure="false">[21]a1___issr_out_first_of_mkt_sect!$A$1:$I$3357</definedName>
    <definedName function="false" hidden="false" name="a2_" vbProcedure="false">[8]nombres!#ref!</definedName>
    <definedName function="false" hidden="false" name="a3_" vbProcedure="false">[8]nombres!#ref!</definedName>
    <definedName function="false" hidden="false" name="a4_" vbProcedure="false">[8]nombres!#ref!</definedName>
    <definedName function="false" hidden="false" name="aaa" vbProcedure="false">4</definedName>
    <definedName function="false" hidden="false" name="acdr_average" vbProcedure="false">#REF!</definedName>
    <definedName function="false" hidden="false" name="acdr_avg_head" vbProcedure="false">#REF!</definedName>
    <definedName function="false" hidden="false" name="acdr_cohort_annual_default" vbProcedure="false">#REF!</definedName>
    <definedName function="false" hidden="false" name="acdr_cohort_cum_default" vbProcedure="false">#REF!</definedName>
    <definedName function="false" hidden="false" name="acdr_cohort_name" vbProcedure="false">#REF!</definedName>
    <definedName function="false" hidden="false" name="acdr_cohort_year" vbProcedure="false">#REF!</definedName>
    <definedName function="false" hidden="false" name="Ace" vbProcedure="false">#REF!</definedName>
    <definedName function="false" hidden="false" name="Acero" vbProcedure="false">#REF!</definedName>
    <definedName function="false" hidden="false" name="Acero2" vbProcedure="false">[19]caract!#ref!</definedName>
    <definedName function="false" hidden="false" name="Acero3" vbProcedure="false">[18]Caract!$E$7</definedName>
    <definedName function="false" hidden="false" name="Acero_2" vbProcedure="false">#REF!</definedName>
    <definedName function="false" hidden="false" name="Acero_no_envase_2" vbProcedure="false">#REF!</definedName>
    <definedName function="false" hidden="false" name="aj" vbProcedure="false">'[1]time series'!#ref!</definedName>
    <definedName function="false" hidden="false" name="akldfjaljfld" vbProcedure="false">'[1]time series'!#ref!</definedName>
    <definedName function="false" hidden="false" name="Ale" vbProcedure="false">#REF!</definedName>
    <definedName function="false" hidden="false" name="Alternativa" vbProcedure="false">#REF!</definedName>
    <definedName function="false" hidden="false" name="Aluminio" vbProcedure="false">#REF!</definedName>
    <definedName function="false" hidden="false" name="Aluminio2" vbProcedure="false">[19]caract!#ref!</definedName>
    <definedName function="false" hidden="false" name="Aluminio3" vbProcedure="false">[18]Caract!$E$8</definedName>
    <definedName function="false" hidden="false" name="Aluminio_2" vbProcedure="false">#REF!</definedName>
    <definedName function="false" hidden="false" name="Aluminio_no_envase_2" vbProcedure="false">#REF!</definedName>
    <definedName function="false" hidden="false" name="ANALIS" vbProcedure="false">#REF!</definedName>
    <definedName function="false" hidden="false" name="asd" vbProcedure="false">[23]POpula!$A$1:$I$1559</definedName>
    <definedName function="false" hidden="false" name="asdasdas" vbProcedure="false">'[24]Data5.11a'!$B$3:$C$34</definedName>
    <definedName function="false" hidden="false" name="Australia_5B" vbProcedure="false">[25]GRAD!$E$32:$G$32</definedName>
    <definedName function="false" hidden="false" name="Austria_5B" vbProcedure="false">[25]GRAD!$E$33:$G$33</definedName>
    <definedName function="false" hidden="false" name="base" vbProcedure="false">'[26]OECD countries'!$A$1:$R$589</definedName>
    <definedName function="false" hidden="false" name="base1" vbProcedure="false">[27]Symmetry!$I$2:$AN$18</definedName>
    <definedName function="false" hidden="false" name="basedatos" vbProcedure="false">[28]HMS_S!$A$4:$AQ$48</definedName>
    <definedName function="false" hidden="false" name="basenew" vbProcedure="false">'[26]New countries'!$A$1:$K$253</definedName>
    <definedName function="false" hidden="false" name="Belgium_5B" vbProcedure="false">[25]GRAD!$E$34:$G$34</definedName>
    <definedName function="false" hidden="false" name="Brik2" vbProcedure="false">[19]caract!#ref!</definedName>
    <definedName function="false" hidden="false" name="Brik3" vbProcedure="false">[18]Caract!$E$9</definedName>
    <definedName function="false" hidden="false" name="CAAGR_tolerance" vbProcedure="false">200</definedName>
    <definedName function="false" hidden="false" name="calcul" vbProcedure="false">'[29]Calcul_B1.1'!$A$1:$L$37</definedName>
    <definedName function="false" hidden="false" name="Cartón_para_Bebidas" vbProcedure="false">#REF!</definedName>
    <definedName function="false" hidden="false" name="Cartón_para_Bebidas_2" vbProcedure="false">#REF!</definedName>
    <definedName function="false" hidden="false" name="CB2_" vbProcedure="false">[17]Caracterización!$G$9</definedName>
    <definedName function="false" hidden="false" name="Cbe" vbProcedure="false">#REF!</definedName>
    <definedName function="false" hidden="false" name="ccccc" vbProcedure="false">[30]component!$A$1:$G$327</definedName>
    <definedName function="false" hidden="false" name="CFRSample" vbProcedure="false">[31]Control!$B$5:$B$34</definedName>
    <definedName function="false" hidden="false" name="chart12" vbProcedure="false">'[34]uis data 1998-2004'!#ref!</definedName>
    <definedName function="false" hidden="false" name="CoherenceInterval" vbProcedure="false">[33]HiddenSettings!$B$4</definedName>
    <definedName function="false" hidden="false" name="COMOR" vbProcedure="false">'[34]Tabla Diario'!$A$3:$J$7</definedName>
    <definedName function="false" hidden="false" name="component" vbProcedure="false">[30]component!$A$1:$G$327</definedName>
    <definedName function="false" hidden="true" name="corregido" vbProcedure="false">{"'REV981'!$B$36:$F$52"}</definedName>
    <definedName function="false" hidden="false" name="Coste_monomaterial" vbProcedure="false">#REF!</definedName>
    <definedName function="false" hidden="false" name="Coste_pta_pta" vbProcedure="false">#REF!</definedName>
    <definedName function="false" hidden="false" name="Coste_un._Mono" vbProcedure="false">'[8]cantidades materiales'!#ref!</definedName>
    <definedName function="false" hidden="false" name="Coste_un._pta_pta" vbProcedure="false">'[8]cantidades materiales'!#ref!</definedName>
    <definedName function="false" hidden="false" name="Coste_un._R_S_2" vbProcedure="false">'[8]cantidades materiales'!#ref!</definedName>
    <definedName function="false" hidden="false" name="Coste_un_R__S__Papel_Sel" vbProcedure="false">'[8]cantidades materiales'!#ref!</definedName>
    <definedName function="false" hidden="false" name="Country" vbProcedure="false">[35]Countries!$A$1:$C$53</definedName>
    <definedName function="false" hidden="false" name="Czech_Republic_5B" vbProcedure="false">[25]GRAD!$E$35:$G$35</definedName>
    <definedName function="false" hidden="false" name="d" vbProcedure="false">#REF!</definedName>
    <definedName function="false" hidden="true" name="daaaaaaaaaaa" vbProcedure="false">{"'REV981'!$B$36:$F$52"}</definedName>
    <definedName function="false" hidden="false" name="DATABASE_2012INP" vbProcedure="false">#REF!</definedName>
    <definedName function="false" hidden="false" name="DataEntryBlock10" vbProcedure="false">[38]dem2!#ref!</definedName>
    <definedName function="false" hidden="false" name="DataEntryBlock11" vbProcedure="false">[38]dem2!#ref!</definedName>
    <definedName function="false" hidden="false" name="DataEntryBlock12" vbProcedure="false">[38]dem2!#ref!</definedName>
    <definedName function="false" hidden="false" name="DataEntryBlock13" vbProcedure="false">[38]dem2!#ref!</definedName>
    <definedName function="false" hidden="false" name="DataEntryBlock14" vbProcedure="false">[38]dem2!#ref!</definedName>
    <definedName function="false" hidden="false" name="DataEntryBlock15" vbProcedure="false">[38]dem2!#ref!</definedName>
    <definedName function="false" hidden="false" name="datanew" vbProcedure="false">[37]EFW_4_!$A$1:$B$16368</definedName>
    <definedName function="false" hidden="false" name="datesraw" vbProcedure="false">[27]Datescolumn!$H$2:$EF$19</definedName>
    <definedName function="false" hidden="false" name="DATOS" vbProcedure="false">'[40]formato access'!#ref!</definedName>
    <definedName function="false" hidden="false" name="Denmark_5B" vbProcedure="false">[25]GRAD!$E$37:$G$37</definedName>
    <definedName function="false" hidden="false" name="dfez" vbProcedure="false">'[1]time series'!#ref!</definedName>
    <definedName function="false" hidden="false" name="dfqsdf" vbProcedure="false">[23]sendcmp!#ref!</definedName>
    <definedName function="false" hidden="true" name="Diagr_Manual" vbProcedure="false">{"'REV981'!$B$36:$F$52"}</definedName>
    <definedName function="false" hidden="true" name="dpogjr" vbProcedure="false">'[16]time series'!#ref!</definedName>
    <definedName function="false" hidden="false" name="dr" vbProcedure="false">#REF!</definedName>
    <definedName function="false" hidden="false" name="drm" vbProcedure="false">#REF!</definedName>
    <definedName function="false" hidden="false" name="ds" vbProcedure="false">#REF!</definedName>
    <definedName function="false" hidden="false" name="EELL_y_P_C" vbProcedure="false">'[39]costes t'!$C$5:$C$21</definedName>
    <definedName function="false" hidden="false" name="EFW" vbProcedure="false">[37]simulation2_Frontier_OECD_4A!$A$1:$C$1048576</definedName>
    <definedName function="false" hidden="false" name="elections_date" vbProcedure="false">#REF!</definedName>
    <definedName function="false" hidden="false" name="end" vbProcedure="false">#REF!</definedName>
    <definedName function="false" hidden="false" name="Envases_en_RSU__Tn__a_28_09_98" vbProcedure="false">#REF!</definedName>
    <definedName function="false" hidden="false" name="EOproj" vbProcedure="false">'[40]Annex 2. ECO projections'!$B$4:$F$34</definedName>
    <definedName function="false" hidden="false" name="error_text" vbProcedure="false">#REF!</definedName>
    <definedName function="false" hidden="true" name="Esq_Puesto_nuevo" vbProcedure="false">{"'REV981'!$B$36:$F$52"}</definedName>
    <definedName function="false" hidden="false" name="Export_Excel_23_languages" vbProcedure="false">#REF!</definedName>
    <definedName function="false" hidden="false" name="FAMERangeLUXAB4" vbProcedure="false">#REF!</definedName>
    <definedName function="false" hidden="false" name="FAMERangeSheet1C6" vbProcedure="false">#REF!</definedName>
    <definedName function="false" hidden="false" name="FAMERangeSheet1F6" vbProcedure="false">#REF!</definedName>
    <definedName function="false" hidden="false" name="FAMERangeSheet1F8" vbProcedure="false">#REF!</definedName>
    <definedName function="false" hidden="false" name="FAMERangeSheet1H8" vbProcedure="false">#REF!</definedName>
    <definedName function="false" hidden="false" name="FAMERangeSheet1J8" vbProcedure="false">#REF!</definedName>
    <definedName function="false" hidden="false" name="FAMERangeSHNLGAB105" vbProcedure="false">#REF!</definedName>
    <definedName function="false" hidden="false" name="FAMERangeSHNLGAB112" vbProcedure="false">#REF!</definedName>
    <definedName function="false" hidden="false" name="FAMERangeSHNLGAB59" vbProcedure="false">#REF!</definedName>
    <definedName function="false" hidden="false" name="FAMERangeSHNLGAB84" vbProcedure="false">#REF!</definedName>
    <definedName function="false" hidden="false" name="FAMERangeSHNLGAB86" vbProcedure="false">#REF!</definedName>
    <definedName function="false" hidden="false" name="FAMERangeSHNLGCAB42" vbProcedure="false">#REF!</definedName>
    <definedName function="false" hidden="false" name="FAMERangeSHNLGCM57" vbProcedure="false">#REF!</definedName>
    <definedName function="false" hidden="false" name="FAMERangeSHNLGCX57" vbProcedure="false">#REF!</definedName>
    <definedName function="false" hidden="false" name="FAMERangeSHNLGD55" vbProcedure="false">#REF!</definedName>
    <definedName function="false" hidden="false" name="FAMERangeSHNLGMAB61" vbProcedure="false">#REF!</definedName>
    <definedName function="false" hidden="false" name="FAMERangeSHNLGPSTU60" vbProcedure="false">[43]nlgxqa!#ref!</definedName>
    <definedName function="false" hidden="false" name="FAMERangeSHYPGTAB77" vbProcedure="false">[44]ypgqa!#ref!</definedName>
    <definedName function="false" hidden="false" name="FAMERangeSHYPGTD34" vbProcedure="false">[44]ypgqa!#ref!</definedName>
    <definedName function="false" hidden="false" name="FAMERangeSHYPGTG55" vbProcedure="false">[44]ypgqa!#ref!</definedName>
    <definedName function="false" hidden="false" name="FAMERangeSHYPGTN51" vbProcedure="false">[44]ypgqa!#ref!</definedName>
    <definedName function="false" hidden="false" name="FAMERangeSHYPGTQ17" vbProcedure="false">[44]ypgqa!#ref!</definedName>
    <definedName function="false" hidden="true" name="ferroser" vbProcedure="false">[45]ingresos!#ref!</definedName>
    <definedName function="false" hidden="true" name="ffff" vbProcedure="false">'[1]time series'!#ref!</definedName>
    <definedName function="false" hidden="true" name="fgfgfgf" vbProcedure="false">'[1]time series'!#ref!</definedName>
    <definedName function="false" hidden="false" name="fg_567" vbProcedure="false">[44]FG_567!$A$1:$AC$30</definedName>
    <definedName function="false" hidden="false" name="FG_ISC123" vbProcedure="false">[45]FG_123!$A$1:$AZ$45</definedName>
    <definedName function="false" hidden="false" name="FG_ISC567" vbProcedure="false">[44]FG_567!$A$1:$AZ$45</definedName>
    <definedName function="false" hidden="false" name="fig13_panelc" vbProcedure="false">'[40]calc. Fig 1.3. Panel C'!$A$12:$AG$41</definedName>
    <definedName function="false" hidden="false" name="fig13_panelc2" vbProcedure="false">'[40]calc. Fig 1.3. Panel C'!$A$49:$AG$78</definedName>
    <definedName function="false" hidden="false" name="FIG2wp1" vbProcedure="false">#REF!</definedName>
    <definedName function="false" hidden="false" name="final_emp_impact" vbProcedure="false">#REF!</definedName>
    <definedName function="false" hidden="false" name="final_emp_impact_2" vbProcedure="false">#REF!</definedName>
    <definedName function="false" hidden="false" name="Finland_5B" vbProcedure="false">[25]GRAD!$E$36:$G$36</definedName>
    <definedName function="false" hidden="false" name="finmonth1" vbProcedure="false">[46]FIN!$A$57:$E$306</definedName>
    <definedName function="false" hidden="false" name="fiscalpack" vbProcedure="false">'[40]Fiscal Stimulus Pack. data'!$A$5:$Y$36</definedName>
    <definedName function="false" hidden="false" name="fiscal_data_raw" vbProcedure="false">'[40]Annex 4. Fiscal pack (raw)'!$A$5:$AT$36</definedName>
    <definedName function="false" hidden="true" name="Flujo" vbProcedure="false">{"'REV981'!$B$36:$F$52"}</definedName>
    <definedName function="false" hidden="false" name="France_5B" vbProcedure="false">[25]GRAD!$E$38:$G$38</definedName>
    <definedName function="false" hidden="true" name="fsdf" vbProcedure="false">[14]ingresos!#ref!</definedName>
    <definedName function="false" hidden="false" name="fyb" vbProcedure="false">'[1]time series'!#ref!</definedName>
    <definedName function="false" hidden="false" name="g" vbProcedure="false">[47]PARA_DINAMICA!$A$1:$I$811,[47]PARA_DINAMICA!$A$1</definedName>
    <definedName function="false" hidden="false" name="GDP_impact" vbProcedure="false">#REF!</definedName>
    <definedName function="false" hidden="false" name="Germany_5B" vbProcedure="false">[25]GRAD!$E$39:$G$39</definedName>
    <definedName function="false" hidden="false" name="gf" vbProcedure="false">#REF!</definedName>
    <definedName function="false" hidden="true" name="ghfgf" vbProcedure="false">'[16]time series'!#ref!</definedName>
    <definedName function="false" hidden="true" name="gjgfgk" vbProcedure="false">'[16]time series'!#ref!</definedName>
    <definedName function="false" hidden="false" name="graph3" vbProcedure="false">'[1]time series'!#ref!</definedName>
    <definedName function="false" hidden="false" name="GraphB" vbProcedure="false">#REF!</definedName>
    <definedName function="false" hidden="false" name="GRÁFICO_2" vbProcedure="false">[11]nombres!#ref!</definedName>
    <definedName function="false" hidden="false" name="h" vbProcedure="false">#REF!</definedName>
    <definedName function="false" hidden="true" name="help" vbProcedure="false">'[16]time series'!#ref!</definedName>
    <definedName function="false" hidden="false" name="hh" vbProcedure="false">#REF!</definedName>
    <definedName function="false" hidden="false" name="his" vbProcedure="false">#REF!</definedName>
    <definedName function="false" hidden="true" name="hjjh" vbProcedure="false">'[16]time series'!#ref!</definedName>
    <definedName function="false" hidden="true" name="hola" vbProcedure="false">[50]ingresos!#ref!</definedName>
    <definedName function="false" hidden="false" name="hrm" vbProcedure="false">#REF!</definedName>
    <definedName function="false" hidden="true" name="HTML10_1" vbProcedure="false">"[ulti.xls]REV981!$B$1541:$F$1759"</definedName>
    <definedName function="false" hidden="true" name="HTML10_10" vbProcedure="false">""</definedName>
    <definedName function="false" hidden="true" name="HTML10_11" vbProcedure="false">1</definedName>
    <definedName function="false" hidden="true" name="HTML10_12" vbProcedure="false">"C:\ANTONIA\censoe\dos\699mun10.htm"</definedName>
    <definedName function="false" hidden="true" name="HTML10_2" vbProcedure="false">1</definedName>
    <definedName function="false" hidden="true" name="HTML10_3" vbProcedure="false">"ulti"</definedName>
    <definedName function="false" hidden="true" name="HTML10_4" vbProcedure="false">"REV981"</definedName>
    <definedName function="false" hidden="true" name="HTML10_5" vbProcedure="false">""</definedName>
    <definedName function="false" hidden="true" name="HTML10_6" vbProcedure="false">-4146</definedName>
    <definedName function="false" hidden="true" name="HTML10_7" vbProcedure="false">-4146</definedName>
    <definedName function="false" hidden="true" name="HTML10_8" vbProcedure="false">"7/05/99"</definedName>
    <definedName function="false" hidden="true" name="HTML10_9" vbProcedure="false">"ine"</definedName>
    <definedName function="false" hidden="true" name="HTML11_1" vbProcedure="false">"[ulti.xls]REV981!$B$1760:$F$1803"</definedName>
    <definedName function="false" hidden="true" name="HTML11_10" vbProcedure="false">""</definedName>
    <definedName function="false" hidden="true" name="HTML11_11" vbProcedure="false">1</definedName>
    <definedName function="false" hidden="true" name="HTML11_12" vbProcedure="false">"C:\ANTONIA\censoe\dos\699mun11.htm"</definedName>
    <definedName function="false" hidden="true" name="HTML11_2" vbProcedure="false">1</definedName>
    <definedName function="false" hidden="true" name="HTML11_3" vbProcedure="false">"ulti"</definedName>
    <definedName function="false" hidden="true" name="HTML11_4" vbProcedure="false">"REV981"</definedName>
    <definedName function="false" hidden="true" name="HTML11_5" vbProcedure="false">""</definedName>
    <definedName function="false" hidden="true" name="HTML11_6" vbProcedure="false">-4146</definedName>
    <definedName function="false" hidden="true" name="HTML11_7" vbProcedure="false">-4146</definedName>
    <definedName function="false" hidden="true" name="HTML11_8" vbProcedure="false">"7/05/99"</definedName>
    <definedName function="false" hidden="true" name="HTML11_9" vbProcedure="false">"ine"</definedName>
    <definedName function="false" hidden="true" name="HTML12_1" vbProcedure="false">"[ulti.xls]REV981!$B$1804:$F$1938"</definedName>
    <definedName function="false" hidden="true" name="HTML12_10" vbProcedure="false">""</definedName>
    <definedName function="false" hidden="true" name="HTML12_11" vbProcedure="false">1</definedName>
    <definedName function="false" hidden="true" name="HTML12_12" vbProcedure="false">"C:\ANTONIA\censoe\dos\699mun12.htm"</definedName>
    <definedName function="false" hidden="true" name="HTML12_2" vbProcedure="false">1</definedName>
    <definedName function="false" hidden="true" name="HTML12_3" vbProcedure="false">"ulti"</definedName>
    <definedName function="false" hidden="true" name="HTML12_4" vbProcedure="false">"REV981"</definedName>
    <definedName function="false" hidden="true" name="HTML12_5" vbProcedure="false">""</definedName>
    <definedName function="false" hidden="true" name="HTML12_6" vbProcedure="false">-4146</definedName>
    <definedName function="false" hidden="true" name="HTML12_7" vbProcedure="false">-4146</definedName>
    <definedName function="false" hidden="true" name="HTML12_8" vbProcedure="false">"7/05/99"</definedName>
    <definedName function="false" hidden="true" name="HTML12_9" vbProcedure="false">"ine"</definedName>
    <definedName function="false" hidden="true" name="HTML13_1" vbProcedure="false">"[ulti.xls]REV981!$B$1939:$F$2038"</definedName>
    <definedName function="false" hidden="true" name="HTML13_10" vbProcedure="false">""</definedName>
    <definedName function="false" hidden="true" name="HTML13_11" vbProcedure="false">1</definedName>
    <definedName function="false" hidden="true" name="HTML13_12" vbProcedure="false">"C:\ANTONIA\censoe\dos\699mun13.htm"</definedName>
    <definedName function="false" hidden="true" name="HTML13_2" vbProcedure="false">1</definedName>
    <definedName function="false" hidden="true" name="HTML13_3" vbProcedure="false">"ulti"</definedName>
    <definedName function="false" hidden="true" name="HTML13_4" vbProcedure="false">"REV981"</definedName>
    <definedName function="false" hidden="true" name="HTML13_5" vbProcedure="false">""</definedName>
    <definedName function="false" hidden="true" name="HTML13_6" vbProcedure="false">-4146</definedName>
    <definedName function="false" hidden="true" name="HTML13_7" vbProcedure="false">-4146</definedName>
    <definedName function="false" hidden="true" name="HTML13_8" vbProcedure="false">"7/05/99"</definedName>
    <definedName function="false" hidden="true" name="HTML13_9" vbProcedure="false">"ine"</definedName>
    <definedName function="false" hidden="true" name="HTML14_1" vbProcedure="false">"[ulti.xls]REV981!$B$2039:$F$2113"</definedName>
    <definedName function="false" hidden="true" name="HTML14_10" vbProcedure="false">""</definedName>
    <definedName function="false" hidden="true" name="HTML14_11" vbProcedure="false">1</definedName>
    <definedName function="false" hidden="true" name="HTML14_12" vbProcedure="false">"C:\ANTONIA\censoe\dos\699mun14.htm"</definedName>
    <definedName function="false" hidden="true" name="HTML14_2" vbProcedure="false">1</definedName>
    <definedName function="false" hidden="true" name="HTML14_3" vbProcedure="false">"ulti"</definedName>
    <definedName function="false" hidden="true" name="HTML14_4" vbProcedure="false">"REV981"</definedName>
    <definedName function="false" hidden="true" name="HTML14_5" vbProcedure="false">""</definedName>
    <definedName function="false" hidden="true" name="HTML14_6" vbProcedure="false">-4146</definedName>
    <definedName function="false" hidden="true" name="HTML14_7" vbProcedure="false">-4146</definedName>
    <definedName function="false" hidden="true" name="HTML14_8" vbProcedure="false">"7/05/99"</definedName>
    <definedName function="false" hidden="true" name="HTML14_9" vbProcedure="false">"ine"</definedName>
    <definedName function="false" hidden="true" name="HTML15_1" vbProcedure="false">"[ulti.xls]REV981!$B$2114:$F$2207"</definedName>
    <definedName function="false" hidden="true" name="HTML15_10" vbProcedure="false">""</definedName>
    <definedName function="false" hidden="true" name="HTML15_11" vbProcedure="false">1</definedName>
    <definedName function="false" hidden="true" name="HTML15_12" vbProcedure="false">"C:\ANTONIA\censoe\dos\699mun15.htm"</definedName>
    <definedName function="false" hidden="true" name="HTML15_2" vbProcedure="false">1</definedName>
    <definedName function="false" hidden="true" name="HTML15_3" vbProcedure="false">"ulti"</definedName>
    <definedName function="false" hidden="true" name="HTML15_4" vbProcedure="false">"REV981"</definedName>
    <definedName function="false" hidden="true" name="HTML15_5" vbProcedure="false">""</definedName>
    <definedName function="false" hidden="true" name="HTML15_6" vbProcedure="false">-4146</definedName>
    <definedName function="false" hidden="true" name="HTML15_7" vbProcedure="false">-4146</definedName>
    <definedName function="false" hidden="true" name="HTML15_8" vbProcedure="false">"7/05/99"</definedName>
    <definedName function="false" hidden="true" name="HTML15_9" vbProcedure="false">"ine"</definedName>
    <definedName function="false" hidden="true" name="HTML16_1" vbProcedure="false">"[ulti.xls]REV981!$B$2208:$F$2445"</definedName>
    <definedName function="false" hidden="true" name="HTML16_10" vbProcedure="false">""</definedName>
    <definedName function="false" hidden="true" name="HTML16_11" vbProcedure="false">1</definedName>
    <definedName function="false" hidden="true" name="HTML16_12" vbProcedure="false">"C:\ANTONIA\censoe\dos\699mun16.htm"</definedName>
    <definedName function="false" hidden="true" name="HTML16_2" vbProcedure="false">1</definedName>
    <definedName function="false" hidden="true" name="HTML16_3" vbProcedure="false">"ulti"</definedName>
    <definedName function="false" hidden="true" name="HTML16_4" vbProcedure="false">"REV981"</definedName>
    <definedName function="false" hidden="true" name="HTML16_5" vbProcedure="false">""</definedName>
    <definedName function="false" hidden="true" name="HTML16_6" vbProcedure="false">-4146</definedName>
    <definedName function="false" hidden="true" name="HTML16_7" vbProcedure="false">-4146</definedName>
    <definedName function="false" hidden="true" name="HTML16_8" vbProcedure="false">"7/05/99"</definedName>
    <definedName function="false" hidden="true" name="HTML16_9" vbProcedure="false">"ine"</definedName>
    <definedName function="false" hidden="true" name="HTML17_1" vbProcedure="false">"[ulti.xls]REV981!$B$2446:$F$2666"</definedName>
    <definedName function="false" hidden="true" name="HTML17_10" vbProcedure="false">""</definedName>
    <definedName function="false" hidden="true" name="HTML17_11" vbProcedure="false">1</definedName>
    <definedName function="false" hidden="true" name="HTML17_12" vbProcedure="false">"C:\ANTONIA\censoe\dos\699mun17.htm"</definedName>
    <definedName function="false" hidden="true" name="HTML17_2" vbProcedure="false">1</definedName>
    <definedName function="false" hidden="true" name="HTML17_3" vbProcedure="false">"ulti"</definedName>
    <definedName function="false" hidden="true" name="HTML17_4" vbProcedure="false">"REV981"</definedName>
    <definedName function="false" hidden="true" name="HTML17_5" vbProcedure="false">""</definedName>
    <definedName function="false" hidden="true" name="HTML17_6" vbProcedure="false">-4146</definedName>
    <definedName function="false" hidden="true" name="HTML17_7" vbProcedure="false">-4146</definedName>
    <definedName function="false" hidden="true" name="HTML17_8" vbProcedure="false">"7/05/99"</definedName>
    <definedName function="false" hidden="true" name="HTML17_9" vbProcedure="false">"ine"</definedName>
    <definedName function="false" hidden="true" name="HTML18_1" vbProcedure="false">"[ulti.xls]REV981!$B$2667:$F$2834"</definedName>
    <definedName function="false" hidden="true" name="HTML18_10" vbProcedure="false">""</definedName>
    <definedName function="false" hidden="true" name="HTML18_11" vbProcedure="false">1</definedName>
    <definedName function="false" hidden="true" name="HTML18_12" vbProcedure="false">"C:\ANTONIA\censoe\dos\699mun18.htm"</definedName>
    <definedName function="false" hidden="true" name="HTML18_2" vbProcedure="false">1</definedName>
    <definedName function="false" hidden="true" name="HTML18_3" vbProcedure="false">"ulti"</definedName>
    <definedName function="false" hidden="true" name="HTML18_4" vbProcedure="false">"REV981"</definedName>
    <definedName function="false" hidden="true" name="HTML18_5" vbProcedure="false">""</definedName>
    <definedName function="false" hidden="true" name="HTML18_6" vbProcedure="false">-4146</definedName>
    <definedName function="false" hidden="true" name="HTML18_7" vbProcedure="false">-4146</definedName>
    <definedName function="false" hidden="true" name="HTML18_8" vbProcedure="false">"7/05/99"</definedName>
    <definedName function="false" hidden="true" name="HTML18_9" vbProcedure="false">"ine"</definedName>
    <definedName function="false" hidden="true" name="HTML19_1" vbProcedure="false">"[ulti.xls]REV981!$B$2835:$F$3121"</definedName>
    <definedName function="false" hidden="true" name="HTML19_10" vbProcedure="false">""</definedName>
    <definedName function="false" hidden="true" name="HTML19_11" vbProcedure="false">1</definedName>
    <definedName function="false" hidden="true" name="HTML19_12" vbProcedure="false">"C:\ANTONIA\censoe\dos\699mun19.htm"</definedName>
    <definedName function="false" hidden="true" name="HTML19_2" vbProcedure="false">1</definedName>
    <definedName function="false" hidden="true" name="HTML19_3" vbProcedure="false">"ulti"</definedName>
    <definedName function="false" hidden="true" name="HTML19_4" vbProcedure="false">"REV981"</definedName>
    <definedName function="false" hidden="true" name="HTML19_5" vbProcedure="false">""</definedName>
    <definedName function="false" hidden="true" name="HTML19_6" vbProcedure="false">-4146</definedName>
    <definedName function="false" hidden="true" name="HTML19_7" vbProcedure="false">-4146</definedName>
    <definedName function="false" hidden="true" name="HTML19_8" vbProcedure="false">"7/05/99"</definedName>
    <definedName function="false" hidden="true" name="HTML19_9" vbProcedure="false">"ine"</definedName>
    <definedName function="false" hidden="true" name="HTML1_1" vbProcedure="false">"[ulti.xls]REV981!$B$24:$F$52"</definedName>
    <definedName function="false" hidden="true" name="HTML1_10" vbProcedure="false">""</definedName>
    <definedName function="false" hidden="true" name="HTML1_11" vbProcedure="false">1</definedName>
    <definedName function="false" hidden="true" name="HTML1_12" vbProcedure="false">"C:\ANTONIA\censoe\dos\pp.htm"</definedName>
    <definedName function="false" hidden="true" name="HTML1_2" vbProcedure="false">1</definedName>
    <definedName function="false" hidden="true" name="HTML1_3" vbProcedure="false">"ulti"</definedName>
    <definedName function="false" hidden="true" name="HTML1_4" vbProcedure="false">"REV981"</definedName>
    <definedName function="false" hidden="true" name="HTML1_5" vbProcedure="false">""</definedName>
    <definedName function="false" hidden="true" name="HTML1_6" vbProcedure="false">-4146</definedName>
    <definedName function="false" hidden="true" name="HTML1_7" vbProcedure="false">-4146</definedName>
    <definedName function="false" hidden="true" name="HTML1_8" vbProcedure="false">"7/05/99"</definedName>
    <definedName function="false" hidden="true" name="HTML1_9" vbProcedure="false">"ine"</definedName>
    <definedName function="false" hidden="true" name="HTML20_1" vbProcedure="false">"[ulti.xls]REV981!$B$3122:$F$3209"</definedName>
    <definedName function="false" hidden="true" name="HTML20_10" vbProcedure="false">""</definedName>
    <definedName function="false" hidden="true" name="HTML20_11" vbProcedure="false">1</definedName>
    <definedName function="false" hidden="true" name="HTML20_12" vbProcedure="false">"C:\ANTONIA\censoe\dos\699mun20.htm"</definedName>
    <definedName function="false" hidden="true" name="HTML20_2" vbProcedure="false">1</definedName>
    <definedName function="false" hidden="true" name="HTML20_3" vbProcedure="false">"ulti"</definedName>
    <definedName function="false" hidden="true" name="HTML20_4" vbProcedure="false">"REV981"</definedName>
    <definedName function="false" hidden="true" name="HTML20_5" vbProcedure="false">""</definedName>
    <definedName function="false" hidden="true" name="HTML20_6" vbProcedure="false">-4146</definedName>
    <definedName function="false" hidden="true" name="HTML20_7" vbProcedure="false">-4146</definedName>
    <definedName function="false" hidden="true" name="HTML20_8" vbProcedure="false">"7/05/99"</definedName>
    <definedName function="false" hidden="true" name="HTML20_9" vbProcedure="false">"ine"</definedName>
    <definedName function="false" hidden="true" name="HTML21_1" vbProcedure="false">"[ulti.xls]REV981!$B$3210:$F$3288"</definedName>
    <definedName function="false" hidden="true" name="HTML21_10" vbProcedure="false">""</definedName>
    <definedName function="false" hidden="true" name="HTML21_11" vbProcedure="false">1</definedName>
    <definedName function="false" hidden="true" name="HTML21_12" vbProcedure="false">"C:\ANTONIA\censoe\dos\699mun21.htm"</definedName>
    <definedName function="false" hidden="true" name="HTML21_2" vbProcedure="false">1</definedName>
    <definedName function="false" hidden="true" name="HTML21_3" vbProcedure="false">"ulti"</definedName>
    <definedName function="false" hidden="true" name="HTML21_4" vbProcedure="false">"REV981"</definedName>
    <definedName function="false" hidden="true" name="HTML21_5" vbProcedure="false">""</definedName>
    <definedName function="false" hidden="true" name="HTML21_6" vbProcedure="false">-4146</definedName>
    <definedName function="false" hidden="true" name="HTML21_7" vbProcedure="false">-4146</definedName>
    <definedName function="false" hidden="true" name="HTML21_8" vbProcedure="false">"7/05/99"</definedName>
    <definedName function="false" hidden="true" name="HTML21_9" vbProcedure="false">"ine"</definedName>
    <definedName function="false" hidden="true" name="HTML22_1" vbProcedure="false">"[ulti.xls]REV981!$B$3289:$F$3490"</definedName>
    <definedName function="false" hidden="true" name="HTML22_10" vbProcedure="false">""</definedName>
    <definedName function="false" hidden="true" name="HTML22_11" vbProcedure="false">1</definedName>
    <definedName function="false" hidden="true" name="HTML22_12" vbProcedure="false">"C:\ANTONIA\censoe\dos\699mun22.htm"</definedName>
    <definedName function="false" hidden="true" name="HTML22_2" vbProcedure="false">1</definedName>
    <definedName function="false" hidden="true" name="HTML22_3" vbProcedure="false">"ulti"</definedName>
    <definedName function="false" hidden="true" name="HTML22_4" vbProcedure="false">"REV981"</definedName>
    <definedName function="false" hidden="true" name="HTML22_5" vbProcedure="false">""</definedName>
    <definedName function="false" hidden="true" name="HTML22_6" vbProcedure="false">-4146</definedName>
    <definedName function="false" hidden="true" name="HTML22_7" vbProcedure="false">-4146</definedName>
    <definedName function="false" hidden="true" name="HTML22_8" vbProcedure="false">"7/05/99"</definedName>
    <definedName function="false" hidden="true" name="HTML22_9" vbProcedure="false">"ine"</definedName>
    <definedName function="false" hidden="true" name="HTML23_1" vbProcedure="false">"[ulti.xls]REV981!$B$3491:$F$3586"</definedName>
    <definedName function="false" hidden="true" name="HTML23_10" vbProcedure="false">""</definedName>
    <definedName function="false" hidden="true" name="HTML23_11" vbProcedure="false">1</definedName>
    <definedName function="false" hidden="true" name="HTML23_12" vbProcedure="false">"C:\ANTONIA\censoe\dos\699mun23.htm"</definedName>
    <definedName function="false" hidden="true" name="HTML23_2" vbProcedure="false">1</definedName>
    <definedName function="false" hidden="true" name="HTML23_3" vbProcedure="false">"ulti"</definedName>
    <definedName function="false" hidden="true" name="HTML23_4" vbProcedure="false">"REV981"</definedName>
    <definedName function="false" hidden="true" name="HTML23_5" vbProcedure="false">""</definedName>
    <definedName function="false" hidden="true" name="HTML23_6" vbProcedure="false">-4146</definedName>
    <definedName function="false" hidden="true" name="HTML23_7" vbProcedure="false">-4146</definedName>
    <definedName function="false" hidden="true" name="HTML23_8" vbProcedure="false">"7/05/99"</definedName>
    <definedName function="false" hidden="true" name="HTML23_9" vbProcedure="false">"ine"</definedName>
    <definedName function="false" hidden="true" name="HTML24_1" vbProcedure="false">"[ulti.xls]REV981!$B$3587:$F$3797"</definedName>
    <definedName function="false" hidden="true" name="HTML24_10" vbProcedure="false">""</definedName>
    <definedName function="false" hidden="true" name="HTML24_11" vbProcedure="false">1</definedName>
    <definedName function="false" hidden="true" name="HTML24_12" vbProcedure="false">"C:\ANTONIA\censoe\dos\699mun24.htm"</definedName>
    <definedName function="false" hidden="true" name="HTML24_2" vbProcedure="false">1</definedName>
    <definedName function="false" hidden="true" name="HTML24_3" vbProcedure="false">"ulti"</definedName>
    <definedName function="false" hidden="true" name="HTML24_4" vbProcedure="false">"REV981"</definedName>
    <definedName function="false" hidden="true" name="HTML24_5" vbProcedure="false">""</definedName>
    <definedName function="false" hidden="true" name="HTML24_6" vbProcedure="false">-4146</definedName>
    <definedName function="false" hidden="true" name="HTML24_7" vbProcedure="false">-4146</definedName>
    <definedName function="false" hidden="true" name="HTML24_8" vbProcedure="false">"7/05/99"</definedName>
    <definedName function="false" hidden="true" name="HTML24_9" vbProcedure="false">"ine"</definedName>
    <definedName function="false" hidden="true" name="HTML25_1" vbProcedure="false">"[ulti.xls]REV981!$B$3798:$F$4027"</definedName>
    <definedName function="false" hidden="true" name="HTML25_10" vbProcedure="false">""</definedName>
    <definedName function="false" hidden="true" name="HTML25_11" vbProcedure="false">1</definedName>
    <definedName function="false" hidden="true" name="HTML25_12" vbProcedure="false">"C:\ANTONIA\censoe\dos\699mun25.htm"</definedName>
    <definedName function="false" hidden="true" name="HTML25_2" vbProcedure="false">1</definedName>
    <definedName function="false" hidden="true" name="HTML25_3" vbProcedure="false">"ulti"</definedName>
    <definedName function="false" hidden="true" name="HTML25_4" vbProcedure="false">"REV981"</definedName>
    <definedName function="false" hidden="true" name="HTML25_5" vbProcedure="false">""</definedName>
    <definedName function="false" hidden="true" name="HTML25_6" vbProcedure="false">-4146</definedName>
    <definedName function="false" hidden="true" name="HTML25_7" vbProcedure="false">-4146</definedName>
    <definedName function="false" hidden="true" name="HTML25_8" vbProcedure="false">"7/05/99"</definedName>
    <definedName function="false" hidden="true" name="HTML25_9" vbProcedure="false">"ine"</definedName>
    <definedName function="false" hidden="true" name="HTML26_1" vbProcedure="false">"[ulti.xls]REV981!$B$4028:$F$4201"</definedName>
    <definedName function="false" hidden="true" name="HTML26_10" vbProcedure="false">""</definedName>
    <definedName function="false" hidden="true" name="HTML26_11" vbProcedure="false">1</definedName>
    <definedName function="false" hidden="true" name="HTML26_12" vbProcedure="false">"C:\ANTONIA\censoe\dos\699mun26.htm"</definedName>
    <definedName function="false" hidden="true" name="HTML26_2" vbProcedure="false">1</definedName>
    <definedName function="false" hidden="true" name="HTML26_3" vbProcedure="false">"ulti"</definedName>
    <definedName function="false" hidden="true" name="HTML26_4" vbProcedure="false">"REV981"</definedName>
    <definedName function="false" hidden="true" name="HTML26_5" vbProcedure="false">""</definedName>
    <definedName function="false" hidden="true" name="HTML26_6" vbProcedure="false">-4146</definedName>
    <definedName function="false" hidden="true" name="HTML26_7" vbProcedure="false">-4146</definedName>
    <definedName function="false" hidden="true" name="HTML26_8" vbProcedure="false">"7/05/99"</definedName>
    <definedName function="false" hidden="true" name="HTML26_9" vbProcedure="false">"ine"</definedName>
    <definedName function="false" hidden="true" name="HTML27_1" vbProcedure="false">"[ulti.xls]REV981!$B$4202:$F$4268"</definedName>
    <definedName function="false" hidden="true" name="HTML27_10" vbProcedure="false">""</definedName>
    <definedName function="false" hidden="true" name="HTML27_11" vbProcedure="false">1</definedName>
    <definedName function="false" hidden="true" name="HTML27_12" vbProcedure="false">"C:\ANTONIA\censoe\dos\699mun27.htm"</definedName>
    <definedName function="false" hidden="true" name="HTML27_2" vbProcedure="false">1</definedName>
    <definedName function="false" hidden="true" name="HTML27_3" vbProcedure="false">"ulti"</definedName>
    <definedName function="false" hidden="true" name="HTML27_4" vbProcedure="false">"REV981"</definedName>
    <definedName function="false" hidden="true" name="HTML27_5" vbProcedure="false">""</definedName>
    <definedName function="false" hidden="true" name="HTML27_6" vbProcedure="false">-4146</definedName>
    <definedName function="false" hidden="true" name="HTML27_7" vbProcedure="false">-4146</definedName>
    <definedName function="false" hidden="true" name="HTML27_8" vbProcedure="false">"7/05/99"</definedName>
    <definedName function="false" hidden="true" name="HTML27_9" vbProcedure="false">"ine"</definedName>
    <definedName function="false" hidden="true" name="HTML28_1" vbProcedure="false">"[ulti.xls]REV981!$B$2:$F$52"</definedName>
    <definedName function="false" hidden="true" name="HTML28_10" vbProcedure="false">""</definedName>
    <definedName function="false" hidden="true" name="HTML28_11" vbProcedure="false">1</definedName>
    <definedName function="false" hidden="true" name="HTML28_12" vbProcedure="false">"C:\ANTONIA\censoe\dos\699mun01.htm"</definedName>
    <definedName function="false" hidden="true" name="HTML28_2" vbProcedure="false">1</definedName>
    <definedName function="false" hidden="true" name="HTML28_3" vbProcedure="false">"ulti"</definedName>
    <definedName function="false" hidden="true" name="HTML28_4" vbProcedure="false">"REV981"</definedName>
    <definedName function="false" hidden="true" name="HTML28_5" vbProcedure="false">""</definedName>
    <definedName function="false" hidden="true" name="HTML28_6" vbProcedure="false">-4146</definedName>
    <definedName function="false" hidden="true" name="HTML28_7" vbProcedure="false">-4146</definedName>
    <definedName function="false" hidden="true" name="HTML28_8" vbProcedure="false">"7/05/99"</definedName>
    <definedName function="false" hidden="true" name="HTML28_9" vbProcedure="false">"ine"</definedName>
    <definedName function="false" hidden="true" name="HTML29_1" vbProcedure="false">"[ulti.xls]REV981!$B$4269:$F$4447"</definedName>
    <definedName function="false" hidden="true" name="HTML29_10" vbProcedure="false">""</definedName>
    <definedName function="false" hidden="true" name="HTML29_11" vbProcedure="false">1</definedName>
    <definedName function="false" hidden="true" name="HTML29_12" vbProcedure="false">"C:\ANTONIA\censoe\dos\699mun28.htm"</definedName>
    <definedName function="false" hidden="true" name="HTML29_2" vbProcedure="false">1</definedName>
    <definedName function="false" hidden="true" name="HTML29_3" vbProcedure="false">"ulti"</definedName>
    <definedName function="false" hidden="true" name="HTML29_4" vbProcedure="false">"REV981"</definedName>
    <definedName function="false" hidden="true" name="HTML29_5" vbProcedure="false">""</definedName>
    <definedName function="false" hidden="true" name="HTML29_6" vbProcedure="false">-4146</definedName>
    <definedName function="false" hidden="true" name="HTML29_7" vbProcedure="false">-4146</definedName>
    <definedName function="false" hidden="true" name="HTML29_8" vbProcedure="false">"7/05/99"</definedName>
    <definedName function="false" hidden="true" name="HTML29_9" vbProcedure="false">"ine"</definedName>
    <definedName function="false" hidden="true" name="HTML2_1" vbProcedure="false">"[ulti.xls]REV981!$B$53:$F$138"</definedName>
    <definedName function="false" hidden="true" name="HTML2_10" vbProcedure="false">""</definedName>
    <definedName function="false" hidden="true" name="HTML2_11" vbProcedure="false">1</definedName>
    <definedName function="false" hidden="true" name="HTML2_12" vbProcedure="false">"C:\ANTONIA\censoe\dos\699mun02.htm"</definedName>
    <definedName function="false" hidden="true" name="HTML2_2" vbProcedure="false">1</definedName>
    <definedName function="false" hidden="true" name="HTML2_3" vbProcedure="false">"ulti"</definedName>
    <definedName function="false" hidden="true" name="HTML2_4" vbProcedure="false">"REV981"</definedName>
    <definedName function="false" hidden="true" name="HTML2_5" vbProcedure="false">""</definedName>
    <definedName function="false" hidden="true" name="HTML2_6" vbProcedure="false">-4146</definedName>
    <definedName function="false" hidden="true" name="HTML2_7" vbProcedure="false">-4146</definedName>
    <definedName function="false" hidden="true" name="HTML2_8" vbProcedure="false">"7/05/99"</definedName>
    <definedName function="false" hidden="true" name="HTML2_9" vbProcedure="false">"ine"</definedName>
    <definedName function="false" hidden="true" name="HTML30_1" vbProcedure="false">"[ulti.xls]REV981!$B$4448:$F$4547"</definedName>
    <definedName function="false" hidden="true" name="HTML30_10" vbProcedure="false">""</definedName>
    <definedName function="false" hidden="true" name="HTML30_11" vbProcedure="false">1</definedName>
    <definedName function="false" hidden="true" name="HTML30_12" vbProcedure="false">"C:\ANTONIA\censoe\dos\699mun29.htm"</definedName>
    <definedName function="false" hidden="true" name="HTML30_2" vbProcedure="false">1</definedName>
    <definedName function="false" hidden="true" name="HTML30_3" vbProcedure="false">"ulti"</definedName>
    <definedName function="false" hidden="true" name="HTML30_4" vbProcedure="false">"REV981"</definedName>
    <definedName function="false" hidden="true" name="HTML30_5" vbProcedure="false">""</definedName>
    <definedName function="false" hidden="true" name="HTML30_6" vbProcedure="false">-4146</definedName>
    <definedName function="false" hidden="true" name="HTML30_7" vbProcedure="false">-4146</definedName>
    <definedName function="false" hidden="true" name="HTML30_8" vbProcedure="false">"7/05/99"</definedName>
    <definedName function="false" hidden="true" name="HTML30_9" vbProcedure="false">"ine"</definedName>
    <definedName function="false" hidden="true" name="HTML31_1" vbProcedure="false">"[ulti.xls]REV981!$B$4548:$F$4592"</definedName>
    <definedName function="false" hidden="true" name="HTML31_10" vbProcedure="false">""</definedName>
    <definedName function="false" hidden="true" name="HTML31_11" vbProcedure="false">1</definedName>
    <definedName function="false" hidden="true" name="HTML31_12" vbProcedure="false">"C:\ANTONIA\censoe\dos\699mun30.htm"</definedName>
    <definedName function="false" hidden="true" name="HTML31_2" vbProcedure="false">1</definedName>
    <definedName function="false" hidden="true" name="HTML31_3" vbProcedure="false">"ulti"</definedName>
    <definedName function="false" hidden="true" name="HTML31_4" vbProcedure="false">"REV981"</definedName>
    <definedName function="false" hidden="true" name="HTML31_5" vbProcedure="false">""</definedName>
    <definedName function="false" hidden="true" name="HTML31_6" vbProcedure="false">-4146</definedName>
    <definedName function="false" hidden="true" name="HTML31_7" vbProcedure="false">-4146</definedName>
    <definedName function="false" hidden="true" name="HTML31_8" vbProcedure="false">"7/05/99"</definedName>
    <definedName function="false" hidden="true" name="HTML31_9" vbProcedure="false">"ine"</definedName>
    <definedName function="false" hidden="true" name="HTML32_1" vbProcedure="false">"[ulti.xls]Hoja1!$B$4593:$F$4864"</definedName>
    <definedName function="false" hidden="true" name="HTML32_10" vbProcedure="false">""</definedName>
    <definedName function="false" hidden="true" name="HTML32_11" vbProcedure="false">1</definedName>
    <definedName function="false" hidden="true" name="HTML32_12" vbProcedure="false">"C:\ANTONIA\censoe\dos\699mun31.htm"</definedName>
    <definedName function="false" hidden="true" name="HTML32_2" vbProcedure="false">1</definedName>
    <definedName function="false" hidden="true" name="HTML32_3" vbProcedure="false">"ulti"</definedName>
    <definedName function="false" hidden="true" name="HTML32_4" vbProcedure="false">"Hoja1"</definedName>
    <definedName function="false" hidden="true" name="HTML32_5" vbProcedure="false">""</definedName>
    <definedName function="false" hidden="true" name="HTML32_6" vbProcedure="false">-4146</definedName>
    <definedName function="false" hidden="true" name="HTML32_7" vbProcedure="false">-4146</definedName>
    <definedName function="false" hidden="true" name="HTML32_8" vbProcedure="false">"7/05/99"</definedName>
    <definedName function="false" hidden="true" name="HTML32_9" vbProcedure="false">"ine"</definedName>
    <definedName function="false" hidden="true" name="HTML33_1" vbProcedure="false">"[ulti.xls]Hoja1!$B$4865:$F$4956"</definedName>
    <definedName function="false" hidden="true" name="HTML33_10" vbProcedure="false">""</definedName>
    <definedName function="false" hidden="true" name="HTML33_11" vbProcedure="false">1</definedName>
    <definedName function="false" hidden="true" name="HTML33_12" vbProcedure="false">"C:\ANTONIA\censoe\dos\699mun32.htm"</definedName>
    <definedName function="false" hidden="true" name="HTML33_2" vbProcedure="false">1</definedName>
    <definedName function="false" hidden="true" name="HTML33_3" vbProcedure="false">"ulti"</definedName>
    <definedName function="false" hidden="true" name="HTML33_4" vbProcedure="false">"Hoja1"</definedName>
    <definedName function="false" hidden="true" name="HTML33_5" vbProcedure="false">""</definedName>
    <definedName function="false" hidden="true" name="HTML33_6" vbProcedure="false">-4146</definedName>
    <definedName function="false" hidden="true" name="HTML33_7" vbProcedure="false">-4146</definedName>
    <definedName function="false" hidden="true" name="HTML33_8" vbProcedure="false">"7/05/99"</definedName>
    <definedName function="false" hidden="true" name="HTML33_9" vbProcedure="false">"ine"</definedName>
    <definedName function="false" hidden="true" name="HTML34_1" vbProcedure="false">"[ulti.xls]Hoja1!$B$4957:$F$5034"</definedName>
    <definedName function="false" hidden="true" name="HTML34_10" vbProcedure="false">""</definedName>
    <definedName function="false" hidden="true" name="HTML34_11" vbProcedure="false">1</definedName>
    <definedName function="false" hidden="true" name="HTML34_12" vbProcedure="false">"C:\ANTONIA\censoe\dos\699mun33.htm"</definedName>
    <definedName function="false" hidden="true" name="HTML34_2" vbProcedure="false">1</definedName>
    <definedName function="false" hidden="true" name="HTML34_3" vbProcedure="false">"ulti"</definedName>
    <definedName function="false" hidden="true" name="HTML34_4" vbProcedure="false">"Hoja1"</definedName>
    <definedName function="false" hidden="true" name="HTML34_5" vbProcedure="false">""</definedName>
    <definedName function="false" hidden="true" name="HTML34_6" vbProcedure="false">-4146</definedName>
    <definedName function="false" hidden="true" name="HTML34_7" vbProcedure="false">-4146</definedName>
    <definedName function="false" hidden="true" name="HTML34_8" vbProcedure="false">"7/05/99"</definedName>
    <definedName function="false" hidden="true" name="HTML34_9" vbProcedure="false">"ine"</definedName>
    <definedName function="false" hidden="true" name="HTML35_1" vbProcedure="false">"[ulti.xls]Hoja1!$B$5035:$F$5225"</definedName>
    <definedName function="false" hidden="true" name="HTML35_10" vbProcedure="false">""</definedName>
    <definedName function="false" hidden="true" name="HTML35_11" vbProcedure="false">1</definedName>
    <definedName function="false" hidden="true" name="HTML35_12" vbProcedure="false">"C:\ANTONIA\censoe\dos\699mun34.htm"</definedName>
    <definedName function="false" hidden="true" name="HTML35_2" vbProcedure="false">1</definedName>
    <definedName function="false" hidden="true" name="HTML35_3" vbProcedure="false">"ulti"</definedName>
    <definedName function="false" hidden="true" name="HTML35_4" vbProcedure="false">"Hoja1"</definedName>
    <definedName function="false" hidden="true" name="HTML35_5" vbProcedure="false">""</definedName>
    <definedName function="false" hidden="true" name="HTML35_6" vbProcedure="false">-4146</definedName>
    <definedName function="false" hidden="true" name="HTML35_7" vbProcedure="false">-4146</definedName>
    <definedName function="false" hidden="true" name="HTML35_8" vbProcedure="false">"7/05/99"</definedName>
    <definedName function="false" hidden="true" name="HTML35_9" vbProcedure="false">"ine"</definedName>
    <definedName function="false" hidden="true" name="HTML36_1" vbProcedure="false">"[ulti.xls]Hoja1!$B$5226:$F$5259"</definedName>
    <definedName function="false" hidden="true" name="HTML36_10" vbProcedure="false">""</definedName>
    <definedName function="false" hidden="true" name="HTML36_11" vbProcedure="false">1</definedName>
    <definedName function="false" hidden="true" name="HTML36_12" vbProcedure="false">"C:\ANTONIA\censoe\dos\699mun35.htm"</definedName>
    <definedName function="false" hidden="true" name="HTML36_2" vbProcedure="false">1</definedName>
    <definedName function="false" hidden="true" name="HTML36_3" vbProcedure="false">"ulti"</definedName>
    <definedName function="false" hidden="true" name="HTML36_4" vbProcedure="false">"Hoja1"</definedName>
    <definedName function="false" hidden="true" name="HTML36_5" vbProcedure="false">""</definedName>
    <definedName function="false" hidden="true" name="HTML36_6" vbProcedure="false">-4146</definedName>
    <definedName function="false" hidden="true" name="HTML36_7" vbProcedure="false">-4146</definedName>
    <definedName function="false" hidden="true" name="HTML36_8" vbProcedure="false">"7/05/99"</definedName>
    <definedName function="false" hidden="true" name="HTML36_9" vbProcedure="false">"ine"</definedName>
    <definedName function="false" hidden="true" name="HTML37_1" vbProcedure="false">"[ulti.xls]Hoja1!$B$5260:$F$5321"</definedName>
    <definedName function="false" hidden="true" name="HTML37_10" vbProcedure="false">""</definedName>
    <definedName function="false" hidden="true" name="HTML37_11" vbProcedure="false">1</definedName>
    <definedName function="false" hidden="true" name="HTML37_12" vbProcedure="false">"C:\ANTONIA\censoe\dos\699mun36.htm"</definedName>
    <definedName function="false" hidden="true" name="HTML37_2" vbProcedure="false">1</definedName>
    <definedName function="false" hidden="true" name="HTML37_3" vbProcedure="false">"ulti"</definedName>
    <definedName function="false" hidden="true" name="HTML37_4" vbProcedure="false">"Hoja1"</definedName>
    <definedName function="false" hidden="true" name="HTML37_5" vbProcedure="false">""</definedName>
    <definedName function="false" hidden="true" name="HTML37_6" vbProcedure="false">-4146</definedName>
    <definedName function="false" hidden="true" name="HTML37_7" vbProcedure="false">-4146</definedName>
    <definedName function="false" hidden="true" name="HTML37_8" vbProcedure="false">"7/05/99"</definedName>
    <definedName function="false" hidden="true" name="HTML37_9" vbProcedure="false">"ine"</definedName>
    <definedName function="false" hidden="true" name="HTML38_1" vbProcedure="false">"[ulti.xls]Hoja1!$B$5322:$F$5683"</definedName>
    <definedName function="false" hidden="true" name="HTML38_10" vbProcedure="false">""</definedName>
    <definedName function="false" hidden="true" name="HTML38_11" vbProcedure="false">1</definedName>
    <definedName function="false" hidden="true" name="HTML38_12" vbProcedure="false">"C:\ANTONIA\censoe\dos\699mun37.htm"</definedName>
    <definedName function="false" hidden="true" name="HTML38_2" vbProcedure="false">1</definedName>
    <definedName function="false" hidden="true" name="HTML38_3" vbProcedure="false">"ulti"</definedName>
    <definedName function="false" hidden="true" name="HTML38_4" vbProcedure="false">"Hoja1"</definedName>
    <definedName function="false" hidden="true" name="HTML38_5" vbProcedure="false">""</definedName>
    <definedName function="false" hidden="true" name="HTML38_6" vbProcedure="false">-4146</definedName>
    <definedName function="false" hidden="true" name="HTML38_7" vbProcedure="false">-4146</definedName>
    <definedName function="false" hidden="true" name="HTML38_8" vbProcedure="false">"7/05/99"</definedName>
    <definedName function="false" hidden="true" name="HTML38_9" vbProcedure="false">"ine"</definedName>
    <definedName function="false" hidden="true" name="HTML39_1" vbProcedure="false">"[ulti.xls]Hoja1!$B$5684:$F$5736"</definedName>
    <definedName function="false" hidden="true" name="HTML39_10" vbProcedure="false">""</definedName>
    <definedName function="false" hidden="true" name="HTML39_11" vbProcedure="false">1</definedName>
    <definedName function="false" hidden="true" name="HTML39_12" vbProcedure="false">"C:\ANTONIA\censoe\dos\699mun38.htm"</definedName>
    <definedName function="false" hidden="true" name="HTML39_2" vbProcedure="false">1</definedName>
    <definedName function="false" hidden="true" name="HTML39_3" vbProcedure="false">"ulti"</definedName>
    <definedName function="false" hidden="true" name="HTML39_4" vbProcedure="false">"Hoja1"</definedName>
    <definedName function="false" hidden="true" name="HTML39_5" vbProcedure="false">""</definedName>
    <definedName function="false" hidden="true" name="HTML39_6" vbProcedure="false">-4146</definedName>
    <definedName function="false" hidden="true" name="HTML39_7" vbProcedure="false">-4146</definedName>
    <definedName function="false" hidden="true" name="HTML39_8" vbProcedure="false">"7/05/99"</definedName>
    <definedName function="false" hidden="true" name="HTML39_9" vbProcedure="false">"ine"</definedName>
    <definedName function="false" hidden="true" name="HTML3_1" vbProcedure="false">"[ulti.xls]REV981!$B$139:$F$279"</definedName>
    <definedName function="false" hidden="true" name="HTML3_10" vbProcedure="false">""</definedName>
    <definedName function="false" hidden="true" name="HTML3_11" vbProcedure="false">1</definedName>
    <definedName function="false" hidden="true" name="HTML3_12" vbProcedure="false">"C:\ANTONIA\censoe\dos\699mun03.htm"</definedName>
    <definedName function="false" hidden="true" name="HTML3_2" vbProcedure="false">1</definedName>
    <definedName function="false" hidden="true" name="HTML3_3" vbProcedure="false">"ulti"</definedName>
    <definedName function="false" hidden="true" name="HTML3_4" vbProcedure="false">"REV981"</definedName>
    <definedName function="false" hidden="true" name="HTML3_5" vbProcedure="false">""</definedName>
    <definedName function="false" hidden="true" name="HTML3_6" vbProcedure="false">-4146</definedName>
    <definedName function="false" hidden="true" name="HTML3_7" vbProcedure="false">-4146</definedName>
    <definedName function="false" hidden="true" name="HTML3_8" vbProcedure="false">"7/05/99"</definedName>
    <definedName function="false" hidden="true" name="HTML3_9" vbProcedure="false">"ine"</definedName>
    <definedName function="false" hidden="true" name="HTML40_1" vbProcedure="false">"[ulti.xls]Hoja1!$B$5737:$F$5838"</definedName>
    <definedName function="false" hidden="true" name="HTML40_10" vbProcedure="false">""</definedName>
    <definedName function="false" hidden="true" name="HTML40_11" vbProcedure="false">1</definedName>
    <definedName function="false" hidden="true" name="HTML40_12" vbProcedure="false">"C:\ANTONIA\censoe\dos\699mun39.htm"</definedName>
    <definedName function="false" hidden="true" name="HTML40_2" vbProcedure="false">1</definedName>
    <definedName function="false" hidden="true" name="HTML40_3" vbProcedure="false">"ulti"</definedName>
    <definedName function="false" hidden="true" name="HTML40_4" vbProcedure="false">"Hoja1"</definedName>
    <definedName function="false" hidden="true" name="HTML40_5" vbProcedure="false">""</definedName>
    <definedName function="false" hidden="true" name="HTML40_6" vbProcedure="false">-4146</definedName>
    <definedName function="false" hidden="true" name="HTML40_7" vbProcedure="false">-4146</definedName>
    <definedName function="false" hidden="true" name="HTML40_8" vbProcedure="false">"7/05/99"</definedName>
    <definedName function="false" hidden="true" name="HTML40_9" vbProcedure="false">"ine"</definedName>
    <definedName function="false" hidden="true" name="HTML41_1" vbProcedure="false">"[ulti.xls]Hoja1!$B$5839:$F$6046"</definedName>
    <definedName function="false" hidden="true" name="HTML41_10" vbProcedure="false">""</definedName>
    <definedName function="false" hidden="true" name="HTML41_11" vbProcedure="false">1</definedName>
    <definedName function="false" hidden="true" name="HTML41_12" vbProcedure="false">"C:\ANTONIA\censoe\dos\699mun40.htm"</definedName>
    <definedName function="false" hidden="true" name="HTML41_2" vbProcedure="false">1</definedName>
    <definedName function="false" hidden="true" name="HTML41_3" vbProcedure="false">"ulti"</definedName>
    <definedName function="false" hidden="true" name="HTML41_4" vbProcedure="false">"Hoja1"</definedName>
    <definedName function="false" hidden="true" name="HTML41_5" vbProcedure="false">""</definedName>
    <definedName function="false" hidden="true" name="HTML41_6" vbProcedure="false">-4146</definedName>
    <definedName function="false" hidden="true" name="HTML41_7" vbProcedure="false">-4146</definedName>
    <definedName function="false" hidden="true" name="HTML41_8" vbProcedure="false">"7/05/99"</definedName>
    <definedName function="false" hidden="true" name="HTML41_9" vbProcedure="false">"ine"</definedName>
    <definedName function="false" hidden="true" name="HTML42_1" vbProcedure="false">"[ulti.xls]Hoja1!$B$6047:$F$6151"</definedName>
    <definedName function="false" hidden="true" name="HTML42_10" vbProcedure="false">""</definedName>
    <definedName function="false" hidden="true" name="HTML42_11" vbProcedure="false">1</definedName>
    <definedName function="false" hidden="true" name="HTML42_12" vbProcedure="false">"C:\ANTONIA\censoe\dos\699mun41.htm"</definedName>
    <definedName function="false" hidden="true" name="HTML42_2" vbProcedure="false">1</definedName>
    <definedName function="false" hidden="true" name="HTML42_3" vbProcedure="false">"ulti"</definedName>
    <definedName function="false" hidden="true" name="HTML42_4" vbProcedure="false">"Hoja1"</definedName>
    <definedName function="false" hidden="true" name="HTML42_5" vbProcedure="false">""</definedName>
    <definedName function="false" hidden="true" name="HTML42_6" vbProcedure="false">-4146</definedName>
    <definedName function="false" hidden="true" name="HTML42_7" vbProcedure="false">-4146</definedName>
    <definedName function="false" hidden="true" name="HTML42_8" vbProcedure="false">"7/05/99"</definedName>
    <definedName function="false" hidden="true" name="HTML42_9" vbProcedure="false">"ine"</definedName>
    <definedName function="false" hidden="true" name="HTML43_1" vbProcedure="false">"[ulti.xls]Hoja1!$B$6152:$F$6334"</definedName>
    <definedName function="false" hidden="true" name="HTML43_10" vbProcedure="false">""</definedName>
    <definedName function="false" hidden="true" name="HTML43_11" vbProcedure="false">1</definedName>
    <definedName function="false" hidden="true" name="HTML43_12" vbProcedure="false">"C:\ANTONIA\censoe\dos\699mun42.htm"</definedName>
    <definedName function="false" hidden="true" name="HTML43_2" vbProcedure="false">1</definedName>
    <definedName function="false" hidden="true" name="HTML43_3" vbProcedure="false">"ulti"</definedName>
    <definedName function="false" hidden="true" name="HTML43_4" vbProcedure="false">"Hoja1"</definedName>
    <definedName function="false" hidden="true" name="HTML43_5" vbProcedure="false">""</definedName>
    <definedName function="false" hidden="true" name="HTML43_6" vbProcedure="false">-4146</definedName>
    <definedName function="false" hidden="true" name="HTML43_7" vbProcedure="false">-4146</definedName>
    <definedName function="false" hidden="true" name="HTML43_8" vbProcedure="false">"7/05/99"</definedName>
    <definedName function="false" hidden="true" name="HTML43_9" vbProcedure="false">"ine"</definedName>
    <definedName function="false" hidden="true" name="HTML44_1" vbProcedure="false">"[ulti.xls]Hoja1!$B$6335:$F$6517"</definedName>
    <definedName function="false" hidden="true" name="HTML44_10" vbProcedure="false">""</definedName>
    <definedName function="false" hidden="true" name="HTML44_11" vbProcedure="false">1</definedName>
    <definedName function="false" hidden="true" name="HTML44_12" vbProcedure="false">"C:\ANTONIA\censoe\dos\699mun43.htm"</definedName>
    <definedName function="false" hidden="true" name="HTML44_2" vbProcedure="false">1</definedName>
    <definedName function="false" hidden="true" name="HTML44_3" vbProcedure="false">"ulti"</definedName>
    <definedName function="false" hidden="true" name="HTML44_4" vbProcedure="false">"Hoja1"</definedName>
    <definedName function="false" hidden="true" name="HTML44_5" vbProcedure="false">""</definedName>
    <definedName function="false" hidden="true" name="HTML44_6" vbProcedure="false">-4146</definedName>
    <definedName function="false" hidden="true" name="HTML44_7" vbProcedure="false">-4146</definedName>
    <definedName function="false" hidden="true" name="HTML44_8" vbProcedure="false">"7/05/99"</definedName>
    <definedName function="false" hidden="true" name="HTML44_9" vbProcedure="false">"ine"</definedName>
    <definedName function="false" hidden="true" name="HTML45_1" vbProcedure="false">"[ulti.xls]Hoja1!$B$6518:$F$6753"</definedName>
    <definedName function="false" hidden="true" name="HTML45_10" vbProcedure="false">""</definedName>
    <definedName function="false" hidden="true" name="HTML45_11" vbProcedure="false">1</definedName>
    <definedName function="false" hidden="true" name="HTML45_12" vbProcedure="false">"C:\ANTONIA\censoe\dos\699mun44.htm"</definedName>
    <definedName function="false" hidden="true" name="HTML45_2" vbProcedure="false">1</definedName>
    <definedName function="false" hidden="true" name="HTML45_3" vbProcedure="false">"ulti"</definedName>
    <definedName function="false" hidden="true" name="HTML45_4" vbProcedure="false">"Hoja1"</definedName>
    <definedName function="false" hidden="true" name="HTML45_5" vbProcedure="false">""</definedName>
    <definedName function="false" hidden="true" name="HTML45_6" vbProcedure="false">-4146</definedName>
    <definedName function="false" hidden="true" name="HTML45_7" vbProcedure="false">-4146</definedName>
    <definedName function="false" hidden="true" name="HTML45_8" vbProcedure="false">"7/05/99"</definedName>
    <definedName function="false" hidden="true" name="HTML45_9" vbProcedure="false">"ine"</definedName>
    <definedName function="false" hidden="true" name="HTML46_1" vbProcedure="false">"[ulti.xls]Hoja1!$B$6754:$F$6957"</definedName>
    <definedName function="false" hidden="true" name="HTML46_10" vbProcedure="false">""</definedName>
    <definedName function="false" hidden="true" name="HTML46_11" vbProcedure="false">1</definedName>
    <definedName function="false" hidden="true" name="HTML46_12" vbProcedure="false">"C:\ANTONIA\censoe\dos\699mun45.htm"</definedName>
    <definedName function="false" hidden="true" name="HTML46_2" vbProcedure="false">1</definedName>
    <definedName function="false" hidden="true" name="HTML46_3" vbProcedure="false">"ulti"</definedName>
    <definedName function="false" hidden="true" name="HTML46_4" vbProcedure="false">"Hoja1"</definedName>
    <definedName function="false" hidden="true" name="HTML46_5" vbProcedure="false">""</definedName>
    <definedName function="false" hidden="true" name="HTML46_6" vbProcedure="false">-4146</definedName>
    <definedName function="false" hidden="true" name="HTML46_7" vbProcedure="false">-4146</definedName>
    <definedName function="false" hidden="true" name="HTML46_8" vbProcedure="false">"7/05/99"</definedName>
    <definedName function="false" hidden="true" name="HTML46_9" vbProcedure="false">"ine"</definedName>
    <definedName function="false" hidden="true" name="HTML47_1" vbProcedure="false">"[ulti.xls]Hoja1!$B$6958:$F$7222"</definedName>
    <definedName function="false" hidden="true" name="HTML47_10" vbProcedure="false">""</definedName>
    <definedName function="false" hidden="true" name="HTML47_11" vbProcedure="false">1</definedName>
    <definedName function="false" hidden="true" name="HTML47_12" vbProcedure="false">"C:\ANTONIA\censoe\dos\699mun46.htm"</definedName>
    <definedName function="false" hidden="true" name="HTML47_2" vbProcedure="false">1</definedName>
    <definedName function="false" hidden="true" name="HTML47_3" vbProcedure="false">"ulti"</definedName>
    <definedName function="false" hidden="true" name="HTML47_4" vbProcedure="false">"Hoja1"</definedName>
    <definedName function="false" hidden="true" name="HTML47_5" vbProcedure="false">""</definedName>
    <definedName function="false" hidden="true" name="HTML47_6" vbProcedure="false">-4146</definedName>
    <definedName function="false" hidden="true" name="HTML47_7" vbProcedure="false">-4146</definedName>
    <definedName function="false" hidden="true" name="HTML47_8" vbProcedure="false">"7/05/99"</definedName>
    <definedName function="false" hidden="true" name="HTML47_9" vbProcedure="false">"ine"</definedName>
    <definedName function="false" hidden="true" name="HTML48_1" vbProcedure="false">"[ulti.xls]Hoja1!$B$7223:$F$7447"</definedName>
    <definedName function="false" hidden="true" name="HTML48_10" vbProcedure="false">""</definedName>
    <definedName function="false" hidden="true" name="HTML48_11" vbProcedure="false">1</definedName>
    <definedName function="false" hidden="true" name="HTML48_12" vbProcedure="false">"C:\ANTONIA\censoe\dos\699mun47htm"</definedName>
    <definedName function="false" hidden="true" name="HTML48_2" vbProcedure="false">1</definedName>
    <definedName function="false" hidden="true" name="HTML48_3" vbProcedure="false">"ulti"</definedName>
    <definedName function="false" hidden="true" name="HTML48_4" vbProcedure="false">"Hoja1"</definedName>
    <definedName function="false" hidden="true" name="HTML48_5" vbProcedure="false">""</definedName>
    <definedName function="false" hidden="true" name="HTML48_6" vbProcedure="false">-4146</definedName>
    <definedName function="false" hidden="true" name="HTML48_7" vbProcedure="false">-4146</definedName>
    <definedName function="false" hidden="true" name="HTML48_8" vbProcedure="false">"7/05/99"</definedName>
    <definedName function="false" hidden="true" name="HTML48_9" vbProcedure="false">"ine"</definedName>
    <definedName function="false" hidden="true" name="HTML49_1" vbProcedure="false">"[ulti.xls]Hoja1!$B$7448:$F$7558"</definedName>
    <definedName function="false" hidden="true" name="HTML49_10" vbProcedure="false">""</definedName>
    <definedName function="false" hidden="true" name="HTML49_11" vbProcedure="false">1</definedName>
    <definedName function="false" hidden="true" name="HTML49_12" vbProcedure="false">"C:\ANTONIA\censoe\dos\699mun48.htm"</definedName>
    <definedName function="false" hidden="true" name="HTML49_2" vbProcedure="false">1</definedName>
    <definedName function="false" hidden="true" name="HTML49_3" vbProcedure="false">"ulti"</definedName>
    <definedName function="false" hidden="true" name="HTML49_4" vbProcedure="false">"Hoja1"</definedName>
    <definedName function="false" hidden="true" name="HTML49_5" vbProcedure="false">""</definedName>
    <definedName function="false" hidden="true" name="HTML49_6" vbProcedure="false">-4146</definedName>
    <definedName function="false" hidden="true" name="HTML49_7" vbProcedure="false">-4146</definedName>
    <definedName function="false" hidden="true" name="HTML49_8" vbProcedure="false">"7/05/99"</definedName>
    <definedName function="false" hidden="true" name="HTML49_9" vbProcedure="false">"ine"</definedName>
    <definedName function="false" hidden="true" name="HTML4_1" vbProcedure="false">"[ulti.xls]REV981!$B$280:$F$381"</definedName>
    <definedName function="false" hidden="true" name="HTML4_10" vbProcedure="false">""</definedName>
    <definedName function="false" hidden="true" name="HTML4_11" vbProcedure="false">1</definedName>
    <definedName function="false" hidden="true" name="HTML4_12" vbProcedure="false">"C:\ANTONIA\censoe\dos\699mun04.htm"</definedName>
    <definedName function="false" hidden="true" name="HTML4_2" vbProcedure="false">1</definedName>
    <definedName function="false" hidden="true" name="HTML4_3" vbProcedure="false">"ulti"</definedName>
    <definedName function="false" hidden="true" name="HTML4_4" vbProcedure="false">"REV981"</definedName>
    <definedName function="false" hidden="true" name="HTML4_5" vbProcedure="false">""</definedName>
    <definedName function="false" hidden="true" name="HTML4_6" vbProcedure="false">-4146</definedName>
    <definedName function="false" hidden="true" name="HTML4_7" vbProcedure="false">-4146</definedName>
    <definedName function="false" hidden="true" name="HTML4_8" vbProcedure="false">"7/05/99"</definedName>
    <definedName function="false" hidden="true" name="HTML4_9" vbProcedure="false">"ine"</definedName>
    <definedName function="false" hidden="true" name="HTML50_1" vbProcedure="false">"[ulti.xls]Hoja1!$B$7559:$F$7806"</definedName>
    <definedName function="false" hidden="true" name="HTML50_10" vbProcedure="false">""</definedName>
    <definedName function="false" hidden="true" name="HTML50_11" vbProcedure="false">1</definedName>
    <definedName function="false" hidden="true" name="HTML50_12" vbProcedure="false">"C:\ANTONIA\censoe\dos\699mun49.htm"</definedName>
    <definedName function="false" hidden="true" name="HTML50_2" vbProcedure="false">1</definedName>
    <definedName function="false" hidden="true" name="HTML50_3" vbProcedure="false">"ulti"</definedName>
    <definedName function="false" hidden="true" name="HTML50_4" vbProcedure="false">"Hoja1"</definedName>
    <definedName function="false" hidden="true" name="HTML50_5" vbProcedure="false">""</definedName>
    <definedName function="false" hidden="true" name="HTML50_6" vbProcedure="false">-4146</definedName>
    <definedName function="false" hidden="true" name="HTML50_7" vbProcedure="false">-4146</definedName>
    <definedName function="false" hidden="true" name="HTML50_8" vbProcedure="false">"7/05/99"</definedName>
    <definedName function="false" hidden="true" name="HTML50_9" vbProcedure="false">"ine"</definedName>
    <definedName function="false" hidden="true" name="HTML51_1" vbProcedure="false">"[ulti.xls]Hoja1!$B$7807:$F$8097"</definedName>
    <definedName function="false" hidden="true" name="HTML51_10" vbProcedure="false">""</definedName>
    <definedName function="false" hidden="true" name="HTML51_11" vbProcedure="false">1</definedName>
    <definedName function="false" hidden="true" name="HTML51_12" vbProcedure="false">"C:\ANTONIA\censoe\dos\699mun50.htm"</definedName>
    <definedName function="false" hidden="true" name="HTML51_2" vbProcedure="false">1</definedName>
    <definedName function="false" hidden="true" name="HTML51_3" vbProcedure="false">"ulti"</definedName>
    <definedName function="false" hidden="true" name="HTML51_4" vbProcedure="false">"Hoja1"</definedName>
    <definedName function="false" hidden="true" name="HTML51_5" vbProcedure="false">""</definedName>
    <definedName function="false" hidden="true" name="HTML51_6" vbProcedure="false">-4146</definedName>
    <definedName function="false" hidden="true" name="HTML51_7" vbProcedure="false">-4146</definedName>
    <definedName function="false" hidden="true" name="HTML51_8" vbProcedure="false">"7/05/99"</definedName>
    <definedName function="false" hidden="true" name="HTML51_9" vbProcedure="false">"ine"</definedName>
    <definedName function="false" hidden="true" name="HTML52_1" vbProcedure="false">"[ulti.xls]Hoja1!$B$8098:$F$8098"</definedName>
    <definedName function="false" hidden="true" name="HTML52_10" vbProcedure="false">""</definedName>
    <definedName function="false" hidden="true" name="HTML52_11" vbProcedure="false">1</definedName>
    <definedName function="false" hidden="true" name="HTML52_12" vbProcedure="false">"C:\ANTONIA\censoe\dos\699mun51.htm"</definedName>
    <definedName function="false" hidden="true" name="HTML52_2" vbProcedure="false">1</definedName>
    <definedName function="false" hidden="true" name="HTML52_3" vbProcedure="false">"ulti"</definedName>
    <definedName function="false" hidden="true" name="HTML52_4" vbProcedure="false">"Hoja1"</definedName>
    <definedName function="false" hidden="true" name="HTML52_5" vbProcedure="false">""</definedName>
    <definedName function="false" hidden="true" name="HTML52_6" vbProcedure="false">-4146</definedName>
    <definedName function="false" hidden="true" name="HTML52_7" vbProcedure="false">-4146</definedName>
    <definedName function="false" hidden="true" name="HTML52_8" vbProcedure="false">"7/05/99"</definedName>
    <definedName function="false" hidden="true" name="HTML52_9" vbProcedure="false">"ine"</definedName>
    <definedName function="false" hidden="true" name="HTML53_1" vbProcedure="false">"[ulti.xls]Hoja1!$B$8099:$F$8099"</definedName>
    <definedName function="false" hidden="true" name="HTML53_10" vbProcedure="false">""</definedName>
    <definedName function="false" hidden="true" name="HTML53_11" vbProcedure="false">1</definedName>
    <definedName function="false" hidden="true" name="HTML53_12" vbProcedure="false">"C:\ANTONIA\censoe\dos\699mun52.htm"</definedName>
    <definedName function="false" hidden="true" name="HTML53_2" vbProcedure="false">1</definedName>
    <definedName function="false" hidden="true" name="HTML53_3" vbProcedure="false">"ulti"</definedName>
    <definedName function="false" hidden="true" name="HTML53_4" vbProcedure="false">"Hoja1"</definedName>
    <definedName function="false" hidden="true" name="HTML53_5" vbProcedure="false">""</definedName>
    <definedName function="false" hidden="true" name="HTML53_6" vbProcedure="false">-4146</definedName>
    <definedName function="false" hidden="true" name="HTML53_7" vbProcedure="false">-4146</definedName>
    <definedName function="false" hidden="true" name="HTML53_8" vbProcedure="false">"7/05/99"</definedName>
    <definedName function="false" hidden="true" name="HTML53_9" vbProcedure="false">"ine"</definedName>
    <definedName function="false" hidden="true" name="HTML5_1" vbProcedure="false">"[ulti.xls]REV981!$B$382:$F$629"</definedName>
    <definedName function="false" hidden="true" name="HTML5_10" vbProcedure="false">""</definedName>
    <definedName function="false" hidden="true" name="HTML5_11" vbProcedure="false">1</definedName>
    <definedName function="false" hidden="true" name="HTML5_12" vbProcedure="false">"C:\ANTONIA\censoe\dos\699mun05.htm"</definedName>
    <definedName function="false" hidden="true" name="HTML5_2" vbProcedure="false">1</definedName>
    <definedName function="false" hidden="true" name="HTML5_3" vbProcedure="false">"ulti"</definedName>
    <definedName function="false" hidden="true" name="HTML5_4" vbProcedure="false">"REV981"</definedName>
    <definedName function="false" hidden="true" name="HTML5_5" vbProcedure="false">""</definedName>
    <definedName function="false" hidden="true" name="HTML5_6" vbProcedure="false">-4146</definedName>
    <definedName function="false" hidden="true" name="HTML5_7" vbProcedure="false">-4146</definedName>
    <definedName function="false" hidden="true" name="HTML5_8" vbProcedure="false">"7/05/99"</definedName>
    <definedName function="false" hidden="true" name="HTML5_9" vbProcedure="false">"ine"</definedName>
    <definedName function="false" hidden="true" name="HTML6_1" vbProcedure="false">"[ulti.xls]REV981!$B$630:$F$792"</definedName>
    <definedName function="false" hidden="true" name="HTML6_10" vbProcedure="false">""</definedName>
    <definedName function="false" hidden="true" name="HTML6_11" vbProcedure="false">1</definedName>
    <definedName function="false" hidden="true" name="HTML6_12" vbProcedure="false">"C:\ANTONIA\censoe\dos\699mun06.htm"</definedName>
    <definedName function="false" hidden="true" name="HTML6_2" vbProcedure="false">1</definedName>
    <definedName function="false" hidden="true" name="HTML6_3" vbProcedure="false">"ulti"</definedName>
    <definedName function="false" hidden="true" name="HTML6_4" vbProcedure="false">"REV981"</definedName>
    <definedName function="false" hidden="true" name="HTML6_5" vbProcedure="false">""</definedName>
    <definedName function="false" hidden="true" name="HTML6_6" vbProcedure="false">-4146</definedName>
    <definedName function="false" hidden="true" name="HTML6_7" vbProcedure="false">-4146</definedName>
    <definedName function="false" hidden="true" name="HTML6_8" vbProcedure="false">"7/05/99"</definedName>
    <definedName function="false" hidden="true" name="HTML6_9" vbProcedure="false">"ine"</definedName>
    <definedName function="false" hidden="true" name="HTML7_1" vbProcedure="false">"[ulti.xls]REV981!$B$793:$F$859"</definedName>
    <definedName function="false" hidden="true" name="HTML7_10" vbProcedure="false">""</definedName>
    <definedName function="false" hidden="true" name="HTML7_11" vbProcedure="false">1</definedName>
    <definedName function="false" hidden="true" name="HTML7_12" vbProcedure="false">"C:\ANTONIA\censoe\dos\699mun07.htm"</definedName>
    <definedName function="false" hidden="true" name="HTML7_2" vbProcedure="false">1</definedName>
    <definedName function="false" hidden="true" name="HTML7_3" vbProcedure="false">"ulti"</definedName>
    <definedName function="false" hidden="true" name="HTML7_4" vbProcedure="false">"REV981"</definedName>
    <definedName function="false" hidden="true" name="HTML7_5" vbProcedure="false">""</definedName>
    <definedName function="false" hidden="true" name="HTML7_6" vbProcedure="false">-4146</definedName>
    <definedName function="false" hidden="true" name="HTML7_7" vbProcedure="false">-4146</definedName>
    <definedName function="false" hidden="true" name="HTML7_8" vbProcedure="false">"7/05/99"</definedName>
    <definedName function="false" hidden="true" name="HTML7_9" vbProcedure="false">"ine"</definedName>
    <definedName function="false" hidden="true" name="HTML8_1" vbProcedure="false">"[ulti.xls]REV981!$B$860:$F$1169"</definedName>
    <definedName function="false" hidden="true" name="HTML8_10" vbProcedure="false">""</definedName>
    <definedName function="false" hidden="true" name="HTML8_11" vbProcedure="false">1</definedName>
    <definedName function="false" hidden="true" name="HTML8_12" vbProcedure="false">"C:\ANTONIA\censoe\dos\699mun08.htm"</definedName>
    <definedName function="false" hidden="true" name="HTML8_2" vbProcedure="false">1</definedName>
    <definedName function="false" hidden="true" name="HTML8_3" vbProcedure="false">"ulti"</definedName>
    <definedName function="false" hidden="true" name="HTML8_4" vbProcedure="false">"REV981"</definedName>
    <definedName function="false" hidden="true" name="HTML8_5" vbProcedure="false">""</definedName>
    <definedName function="false" hidden="true" name="HTML8_6" vbProcedure="false">-4146</definedName>
    <definedName function="false" hidden="true" name="HTML8_7" vbProcedure="false">-4146</definedName>
    <definedName function="false" hidden="true" name="HTML8_8" vbProcedure="false">"7/05/99"</definedName>
    <definedName function="false" hidden="true" name="HTML8_9" vbProcedure="false">"ine"</definedName>
    <definedName function="false" hidden="true" name="HTML9_1" vbProcedure="false">"[ulti.xls]REV981!$B$1170:$F$1540"</definedName>
    <definedName function="false" hidden="true" name="HTML9_10" vbProcedure="false">""</definedName>
    <definedName function="false" hidden="true" name="HTML9_11" vbProcedure="false">1</definedName>
    <definedName function="false" hidden="true" name="HTML9_12" vbProcedure="false">"C:\ANTONIA\censoe\dos\699mun09.htm"</definedName>
    <definedName function="false" hidden="true" name="HTML9_2" vbProcedure="false">1</definedName>
    <definedName function="false" hidden="true" name="HTML9_3" vbProcedure="false">"ulti"</definedName>
    <definedName function="false" hidden="true" name="HTML9_4" vbProcedure="false">"REV981"</definedName>
    <definedName function="false" hidden="true" name="HTML9_5" vbProcedure="false">""</definedName>
    <definedName function="false" hidden="true" name="HTML9_6" vbProcedure="false">-4146</definedName>
    <definedName function="false" hidden="true" name="HTML9_7" vbProcedure="false">-4146</definedName>
    <definedName function="false" hidden="true" name="HTML9_8" vbProcedure="false">"7/05/99"</definedName>
    <definedName function="false" hidden="true" name="HTML9_9" vbProcedure="false">"ine"</definedName>
    <definedName function="false" hidden="true" name="HTMLCount" vbProcedure="false">53</definedName>
    <definedName function="false" hidden="false" name="HTML_CodePage" vbProcedure="false">1252</definedName>
    <definedName function="false" hidden="false" name="HTML_Control" vbProcedure="false">{"'Inversión Extranjera'!$A$1:$AG$74","'Inversión Extranjera'!$G$7:$AF$61"}</definedName>
    <definedName function="false" hidden="false" name="HTML_Description" vbProcedure="false">""</definedName>
    <definedName function="false" hidden="false" name="HTML_Email" vbProcedure="false">""</definedName>
    <definedName function="false" hidden="false" name="HTML_Header" vbProcedure="false">"Inversión Extranjera"</definedName>
    <definedName function="false" hidden="false" name="HTML_LastUpdate" vbProcedure="false">"02-02-2000"</definedName>
    <definedName function="false" hidden="false" name="HTML_LineAfter" vbProcedure="false">TRUE()</definedName>
    <definedName function="false" hidden="false" name="HTML_LineBefore" vbProcedure="false">TRUE()</definedName>
    <definedName function="false" hidden="false" name="HTML_Name" vbProcedure="false">"Carlos Arriagada"</definedName>
    <definedName function="false" hidden="false" name="HTML_OBDlg2" vbProcedure="false">TRUE()</definedName>
    <definedName function="false" hidden="false" name="HTML_OBDlg4" vbProcedure="false">TRUE()</definedName>
    <definedName function="false" hidden="false" name="HTML_OS" vbProcedure="false">0</definedName>
    <definedName function="false" hidden="false" name="HTML_PathFile" vbProcedure="false">"C:\Mis documentos\HTML.htm"</definedName>
    <definedName function="false" hidden="false" name="HTML_Title" vbProcedure="false">"Inversión extranjera2"</definedName>
    <definedName function="false" hidden="false" name="Hungary_5B" vbProcedure="false">[25]GRAD!$E$41:$G$41</definedName>
    <definedName function="false" hidden="false" name="i" vbProcedure="false">#REF!</definedName>
    <definedName function="false" hidden="true" name="iaswfeda" vbProcedure="false">[50]ingresos!#ref!</definedName>
    <definedName function="false" hidden="false" name="Iceland_5B" vbProcedure="false">[25]GRAD!$E$42:$G$42</definedName>
    <definedName function="false" hidden="false" name="IDD_current_prices_2014_wave6" vbProcedure="false">#REF!</definedName>
    <definedName function="false" hidden="false" name="inc" vbProcedure="false">#REF!</definedName>
    <definedName function="false" hidden="false" name="inch" vbProcedure="false">#REF!</definedName>
    <definedName function="false" hidden="false" name="Index" vbProcedure="false">#REF!</definedName>
    <definedName function="false" hidden="false" name="INDF1" vbProcedure="false">[49]F1_ALL!$A$1:$AZ$50</definedName>
    <definedName function="false" hidden="false" name="indf11" vbProcedure="false">[50]F11_ALL!$A$1:$AZ$15</definedName>
    <definedName function="false" hidden="false" name="indf11_94" vbProcedure="false">[51]F11_A94!$A$1:$AE$15</definedName>
    <definedName function="false" hidden="false" name="INDF12" vbProcedure="false">[52]F12_ALL!$A$1:$AJ$25</definedName>
    <definedName function="false" hidden="false" name="INDF13" vbProcedure="false">[53]F13_ALL!$A$1:$AH$10</definedName>
    <definedName function="false" hidden="false" name="indust" vbProcedure="false">#REF!</definedName>
    <definedName function="false" hidden="false" name="ip" vbProcedure="false">#REF!</definedName>
    <definedName function="false" hidden="false" name="Ireland_5B" vbProcedure="false">[25]GRAD!$E$43:$G$43</definedName>
    <definedName function="false" hidden="false" name="Italy_5B" vbProcedure="false">[25]GRAD!$E$45:$G$45</definedName>
    <definedName function="false" hidden="false" name="Japan_5B" vbProcedure="false">[25]GRAD!$E$46:$G$46</definedName>
    <definedName function="false" hidden="false" name="jdsfjas" vbProcedure="false">#REF!</definedName>
    <definedName function="false" hidden="true" name="jfaisdjfa" vbProcedure="false">[50]ingresos!#ref!</definedName>
    <definedName function="false" hidden="true" name="jhhhg" vbProcedure="false">'[16]time series'!#ref!</definedName>
    <definedName function="false" hidden="true" name="jjjjjjjjj" vbProcedure="false">{"'REV981'!$B$36:$F$52"}</definedName>
    <definedName function="false" hidden="false" name="K" vbProcedure="false">'[54]Tabla Diario'!$A$3:$J$7</definedName>
    <definedName function="false" hidden="false" name="Korea_5B" vbProcedure="false">[25]GRAD!$E$47:$G$47</definedName>
    <definedName function="false" hidden="true" name="KOS" vbProcedure="false">[57]ingresos!#ref!</definedName>
    <definedName function="false" hidden="false" name="KrnlXYdata" vbProcedure="false">"$C$9:$D$265"</definedName>
    <definedName function="false" hidden="false" name="KTn_adheridas_a_28_09_98" vbProcedure="false">#REF!</definedName>
    <definedName function="false" hidden="false" name="kton_adheridas_a_28_09_98" vbProcedure="false">#REF!</definedName>
    <definedName function="false" hidden="false" name="l" vbProcedure="false">'[54]Tabla Diario'!$A$3:$J$7</definedName>
    <definedName function="false" hidden="false" name="lastpoint" vbProcedure="false">#REF!</definedName>
    <definedName function="false" hidden="false" name="LastRefreshed" vbProcedure="false">[56]REQUEST_TABLE!$M$4</definedName>
    <definedName function="false" hidden="false" name="LevelsUS" vbProcedure="false">'[57]%US'!$A$3:$Q$42</definedName>
    <definedName function="false" hidden="false" name="Linking_1" vbProcedure="false">#REF!</definedName>
    <definedName function="false" hidden="false" name="Linking_10" vbProcedure="false">#REF!</definedName>
    <definedName function="false" hidden="false" name="Linking_11" vbProcedure="false">#REF!</definedName>
    <definedName function="false" hidden="false" name="Linking_12" vbProcedure="false">#REF!</definedName>
    <definedName function="false" hidden="false" name="Linking_13" vbProcedure="false">#REF!</definedName>
    <definedName function="false" hidden="false" name="Linking_14" vbProcedure="false">#REF!</definedName>
    <definedName function="false" hidden="false" name="Linking_15" vbProcedure="false">#REF!</definedName>
    <definedName function="false" hidden="false" name="Linking_16" vbProcedure="false">#REF!</definedName>
    <definedName function="false" hidden="false" name="Linking_2" vbProcedure="false">#REF!</definedName>
    <definedName function="false" hidden="false" name="Linking_3" vbProcedure="false">#REF!</definedName>
    <definedName function="false" hidden="false" name="Linking_4" vbProcedure="false">#REF!</definedName>
    <definedName function="false" hidden="false" name="Linking_5" vbProcedure="false">#REF!</definedName>
    <definedName function="false" hidden="false" name="Linking_6" vbProcedure="false">#REF!</definedName>
    <definedName function="false" hidden="false" name="Linking_7" vbProcedure="false">#REF!</definedName>
    <definedName function="false" hidden="false" name="Linking_8" vbProcedure="false">#REF!</definedName>
    <definedName function="false" hidden="false" name="Linking_9" vbProcedure="false">#REF!</definedName>
    <definedName function="false" hidden="false" name="Linking_ex1final" vbProcedure="false">#REF!</definedName>
    <definedName function="false" hidden="false" name="List_Countries" vbProcedure="false">[58]List_Cntry!$D$3:$G$48</definedName>
    <definedName function="false" hidden="false" name="look_cd3" vbProcedure="false">'[26]lookup score'!$A$122:$B$128</definedName>
    <definedName function="false" hidden="false" name="look_epl1b" vbProcedure="false">'[26]lookup score'!$A$5:$B$11</definedName>
    <definedName function="false" hidden="false" name="look_epl2a1" vbProcedure="false">'[26]lookup score'!$A$14:$B$20</definedName>
    <definedName function="false" hidden="false" name="look_epl2a2" vbProcedure="false">'[26]lookup score'!$A$23:$B$29</definedName>
    <definedName function="false" hidden="false" name="look_epl2a3" vbProcedure="false">'[26]lookup score'!$A$32:$B$38</definedName>
    <definedName function="false" hidden="false" name="look_epl2b1" vbProcedure="false">'[26]lookup score'!$A$41:$B$47</definedName>
    <definedName function="false" hidden="false" name="look_epl2b2" vbProcedure="false">'[26]lookup score'!$A$50:$B$56</definedName>
    <definedName function="false" hidden="false" name="look_epl2b3" vbProcedure="false">'[26]lookup score'!$A$59:$B$65</definedName>
    <definedName function="false" hidden="false" name="look_epl3b" vbProcedure="false">'[26]lookup score'!$A$68:$B$74</definedName>
    <definedName function="false" hidden="false" name="look_epl3c" vbProcedure="false">'[26]lookup score'!$A$77:$B$83</definedName>
    <definedName function="false" hidden="false" name="look_epl3e" vbProcedure="false">'[26]lookup score'!$A$86:$B$92</definedName>
    <definedName function="false" hidden="false" name="look_ft2" vbProcedure="false">'[26]lookup score'!$A$95:$B$101</definedName>
    <definedName function="false" hidden="false" name="look_ft3" vbProcedure="false">'[26]lookup score'!$A$104:$B$110</definedName>
    <definedName function="false" hidden="false" name="look_twa3" vbProcedure="false">'[26]lookup score'!$A$113:$B$119</definedName>
    <definedName function="false" hidden="false" name="Madera" vbProcedure="false">[19]Caracterización!$B$10</definedName>
    <definedName function="false" hidden="false" name="mal" vbProcedure="false">#REF!</definedName>
    <definedName function="false" hidden="false" name="Margen" vbProcedure="false">#REF!</definedName>
    <definedName function="false" hidden="false" name="Margen_IVA" vbProcedure="false">#REF!</definedName>
    <definedName function="false" hidden="false" name="MaterialesF1" vbProcedure="false">[59]Parametros!$A$1:$A$12</definedName>
    <definedName function="false" hidden="false" name="MaterialesStock" vbProcedure="false">[60]Parametros!$F$18:$F$30</definedName>
    <definedName function="false" hidden="false" name="MAverage" vbProcedure="false">[61]ProductivityMA!$CA$2:$DM$201</definedName>
    <definedName function="false" hidden="false" name="median" vbProcedure="false">[64]questions_databaseb!#ref!</definedName>
    <definedName function="false" hidden="false" name="Men" vbProcedure="false">[25]GRAD!$F$2:$F$61</definedName>
    <definedName function="false" hidden="false" name="Mexico_5B" vbProcedure="false">[25]GRAD!$E$49:$G$49</definedName>
    <definedName function="false" hidden="false" name="monthly" vbProcedure="false">#REF!</definedName>
    <definedName function="false" hidden="false" name="monthly2" vbProcedure="false">[46]CAN2!$A$6:$C$409</definedName>
    <definedName function="false" hidden="false" name="monthlyCAN5" vbProcedure="false">[46]CAN3!$A$4:$C$410</definedName>
    <definedName function="false" hidden="false" name="monthlyGBR" vbProcedure="false">[46]GBR2!$A$3:$B$211</definedName>
    <definedName function="false" hidden="false" name="monthlyita" vbProcedure="false">[46]ITA!$E$9:$G$128</definedName>
    <definedName function="false" hidden="false" name="monthlyJPN" vbProcedure="false">[46]JP2!$E$7:$F$487</definedName>
    <definedName function="false" hidden="false" name="monthlyjpn1" vbProcedure="false">[46]JP!$M$441:$O$483</definedName>
    <definedName function="false" hidden="false" name="monthlyjpn2" vbProcedure="false">[46]JP!$M$367:$O$483</definedName>
    <definedName function="false" hidden="false" name="monthlyjpn4" vbProcedure="false">[46]JPN3!$C$48:$R$95</definedName>
    <definedName function="false" hidden="false" name="monthlyjpn5" vbProcedure="false">[46]JPN4!$A$3:$C$506</definedName>
    <definedName function="false" hidden="false" name="monthlykor" vbProcedure="false">[46]KOR!$C$7:$D$367</definedName>
    <definedName function="false" hidden="false" name="monthlylux" vbProcedure="false">[46]LUX!$D$7:$E$487</definedName>
    <definedName function="false" hidden="false" name="monthlyprt" vbProcedure="false">[46]PRT!$I$19:$J$198</definedName>
    <definedName function="false" hidden="false" name="monthlysvk" vbProcedure="false">[46]SVK!$H$7:$J$247</definedName>
    <definedName function="false" hidden="false" name="monthlySWE" vbProcedure="false">[46]SWE!$D$7:$E$307</definedName>
    <definedName function="false" hidden="false" name="monthlyuk" vbProcedure="false">[63]GBRjobopenings!$U$10:$V$113</definedName>
    <definedName function="false" hidden="false" name="monthlyusa" vbProcedure="false">[63]USAjobopenings!$E$10:$G$119</definedName>
    <definedName function="false" hidden="false" name="months" vbProcedure="false">[31]Bdetail!$W$99:$BW$99</definedName>
    <definedName function="false" hidden="false" name="months_ext" vbProcedure="false">[31]B_extDetail!$W$99:$BW$99</definedName>
    <definedName function="false" hidden="false" name="MP" vbProcedure="false">[64]SR!$A$1:$A$8</definedName>
    <definedName function="false" hidden="true" name="MuestraJIJ" vbProcedure="false">{"'REV981'!$B$36:$F$52"}</definedName>
    <definedName function="false" hidden="false" name="multipliers" vbProcedure="false">'[40]GDP multipliers (raw)'!$A$6:$AE$35</definedName>
    <definedName function="false" hidden="false" name="MyCountry" vbProcedure="false">#REF!</definedName>
    <definedName function="false" hidden="false" name="myCurrentRegion" vbProcedure="false">#REF!</definedName>
    <definedName function="false" hidden="false" name="myCurrentRegionSource" vbProcedure="false">#REF!</definedName>
    <definedName function="false" hidden="false" name="MyYear_01jan" vbProcedure="false">#REF!</definedName>
    <definedName function="false" hidden="false" name="MyYear_31dec" vbProcedure="false">#REF!</definedName>
    <definedName function="false" hidden="false" name="Myyear_31dec_lag1" vbProcedure="false">#REF!</definedName>
    <definedName function="false" hidden="false" name="Netherlands_5B" vbProcedure="false">[25]GRAD!$E$50:$G$50</definedName>
    <definedName function="false" hidden="false" name="New_Zealand_5B" vbProcedure="false">[25]GRAD!$E$51:$G$51</definedName>
    <definedName function="false" hidden="false" name="NFBS79X89" vbProcedure="false">'[65]NFBS79-89'!$A$3:$M$49</definedName>
    <definedName function="false" hidden="false" name="NFBS79X89T" vbProcedure="false">'[65]NFBS79-89'!$A$3:$M$3</definedName>
    <definedName function="false" hidden="false" name="NFBS90X97" vbProcedure="false">'[65]NFBS90-97'!$A$3:$M$49</definedName>
    <definedName function="false" hidden="false" name="NFBS90X97T" vbProcedure="false">'[65]NFBS90-97'!$A$3:$M$3</definedName>
    <definedName function="false" hidden="false" name="NFP_AC" vbProcedure="false">#REF!</definedName>
    <definedName function="false" hidden="false" name="NFP_AL" vbProcedure="false">#REF!</definedName>
    <definedName function="false" hidden="false" name="NFP_CB" vbProcedure="false">#REF!</definedName>
    <definedName function="false" hidden="false" name="NFP_PEAD" vbProcedure="false">#REF!</definedName>
    <definedName function="false" hidden="false" name="NFP_PET" vbProcedure="false">#REF!</definedName>
    <definedName function="false" hidden="false" name="NombreTabla" vbProcedure="false">"Dummy"</definedName>
    <definedName function="false" hidden="false" name="Norway_5B" vbProcedure="false">[25]GRAD!$E$52:$G$52</definedName>
    <definedName function="false" hidden="false" name="Objetivos" vbProcedure="false">#REF!</definedName>
    <definedName function="false" hidden="false" name="OECD.average" vbProcedure="false">#REF!</definedName>
    <definedName function="false" hidden="false" name="OP" vbProcedure="false">[66]Rendimientos!$J$23:$J$27</definedName>
    <definedName function="false" hidden="false" name="OPe" vbProcedure="false">#REF!</definedName>
    <definedName function="false" hidden="false" name="Otros_Plásticos" vbProcedure="false">#REF!</definedName>
    <definedName function="false" hidden="false" name="Otros_Plásticos_2" vbProcedure="false">#REF!</definedName>
    <definedName function="false" hidden="false" name="p" vbProcedure="false">'[1]time series'!#ref!</definedName>
    <definedName function="false" hidden="false" name="p5nr" vbProcedure="false">[68]P5nr_2!$A$1:$AC$43</definedName>
    <definedName function="false" hidden="false" name="p5_age" vbProcedure="false">[67]p5_ageISC5a!$A$1:$D$55</definedName>
    <definedName function="false" hidden="false" name="Papel_Cartón" vbProcedure="false">#REF!</definedName>
    <definedName function="false" hidden="false" name="Papel_Cartón2" vbProcedure="false">[19]caract!#ref!</definedName>
    <definedName function="false" hidden="false" name="Papel_Cartón3" vbProcedure="false">[18]Caract!$E$22</definedName>
    <definedName function="false" hidden="false" name="Papel_cartón_2" vbProcedure="false">#REF!</definedName>
    <definedName function="false" hidden="false" name="parcialidad" vbProcedure="false">[71]antidepresivos_02!#ref!</definedName>
    <definedName function="false" hidden="false" name="PC" vbProcedure="false">'[70]ENTRADA 2004'!$I$9:$I$20</definedName>
    <definedName function="false" hidden="false" name="PEAD" vbProcedure="false">#REF!</definedName>
    <definedName function="false" hidden="false" name="PEAD2" vbProcedure="false">[19]caract!#ref!</definedName>
    <definedName function="false" hidden="false" name="PEAD3" vbProcedure="false">[18]Caract!$E$3</definedName>
    <definedName function="false" hidden="false" name="PEADe" vbProcedure="false">#REF!</definedName>
    <definedName function="false" hidden="false" name="PEAD_2" vbProcedure="false">#REF!</definedName>
    <definedName function="false" hidden="false" name="PEBD" vbProcedure="false">#REF!</definedName>
    <definedName function="false" hidden="false" name="PEBD2" vbProcedure="false">[19]caract!#ref!</definedName>
    <definedName function="false" hidden="false" name="PEBD3" vbProcedure="false">[18]Caract!$E$5</definedName>
    <definedName function="false" hidden="false" name="PEBDe" vbProcedure="false">#REF!</definedName>
    <definedName function="false" hidden="false" name="PEBD_2" vbProcedure="false">#REF!</definedName>
    <definedName function="false" hidden="false" name="PET" vbProcedure="false">#REF!</definedName>
    <definedName function="false" hidden="false" name="PETe" vbProcedure="false">#REF!</definedName>
    <definedName function="false" hidden="false" name="PET_2" vbProcedure="false">[19]Caracterización!$G$2</definedName>
    <definedName function="false" hidden="false" name="PET__2" vbProcedure="false">#REF!</definedName>
    <definedName function="false" hidden="false" name="PLANTAS" vbProcedure="false">#REF!</definedName>
    <definedName function="false" hidden="false" name="Poland_5B" vbProcedure="false">[25]GRAD!$E$53:$G$53</definedName>
    <definedName function="false" hidden="false" name="POpula" vbProcedure="false">[71]POpula!$A$1:$I$1559</definedName>
    <definedName function="false" hidden="false" name="popula1" vbProcedure="false">[71]POpula!$A$1:$I$1559</definedName>
    <definedName function="false" hidden="false" name="population" vbProcedure="false">'[40]Annex 2. ECO projections'!$H$3:$L$34</definedName>
    <definedName function="false" hidden="false" name="Portugal_5B" vbProcedure="false">[25]GRAD!$E$54:$G$54</definedName>
    <definedName function="false" hidden="true" name="presu" vbProcedure="false">{"'REV981'!$B$36:$F$52"}</definedName>
    <definedName function="false" hidden="false" name="Presupusto_2005___kg___LINEAS_ACTIVIDAD" vbProcedure="false">#REF!</definedName>
    <definedName function="false" hidden="false" name="Previsión_de_kton" vbProcedure="false">#REF!</definedName>
    <definedName function="false" hidden="false" name="Previsión_de_Tn." vbProcedure="false">#REF!</definedName>
    <definedName function="false" hidden="false" name="Previsión_envases_en_kton" vbProcedure="false">#REF!</definedName>
    <definedName function="false" hidden="false" name="Previsión_envases_en_RSU__Tn" vbProcedure="false">#REF!</definedName>
    <definedName function="false" hidden="false" name="Print_Areaaaa" vbProcedure="false">[23]sendcmp!#ref!</definedName>
    <definedName function="false" hidden="false" name="PVC" vbProcedure="false">#REF!</definedName>
    <definedName function="false" hidden="false" name="PVCe" vbProcedure="false">#REF!</definedName>
    <definedName function="false" hidden="false" name="PVCs" vbProcedure="false">'[19]Amorebieta 00'!$I$8:$I$23</definedName>
    <definedName function="false" hidden="false" name="PVC_2" vbProcedure="false">#REF!</definedName>
    <definedName function="false" hidden="false" name="P_C" vbProcedure="false">[66]Rendimientos!$K$23:$K$27</definedName>
    <definedName function="false" hidden="false" name="P_Ce" vbProcedure="false">#REF!</definedName>
    <definedName function="false" hidden="false" name="Rechazo" vbProcedure="false">[66]Rendimientos!$L$23:$L$27</definedName>
    <definedName function="false" hidden="false" name="Rechazo_Julio" vbProcedure="false">#REF!</definedName>
    <definedName function="false" hidden="false" name="rechp" vbProcedure="false">#REF!</definedName>
    <definedName function="false" hidden="false" name="Recogidas" vbProcedure="false">[66]Rendimientos!$B$23:$B$27</definedName>
    <definedName function="false" hidden="false" name="Recogida_01" vbProcedure="false">#REF!</definedName>
    <definedName function="false" hidden="false" name="Recogida_Julio" vbProcedure="false">#REF!</definedName>
    <definedName function="false" hidden="false" name="Recover" vbProcedure="false">[72]Macro1!$A$43</definedName>
    <definedName function="false" hidden="false" name="Rendimiento" vbProcedure="false">[66]Rendimientos!$M$23:$M$27</definedName>
    <definedName function="false" hidden="false" name="Resto_de_Plásticos" vbProcedure="false">[18]Caract!$B$6</definedName>
    <definedName function="false" hidden="false" name="Resto_de_Plásticos2" vbProcedure="false">[19]caract!#ref!</definedName>
    <definedName function="false" hidden="false" name="Resto_de_Plásticos3" vbProcedure="false">[18]Caract!$E$6</definedName>
    <definedName function="false" hidden="false" name="RoundFactorLong" vbProcedure="false">5</definedName>
    <definedName function="false" hidden="false" name="RoundFactorMed" vbProcedure="false">3</definedName>
    <definedName function="false" hidden="false" name="RoundFactorShort" vbProcedure="false">5</definedName>
    <definedName function="false" hidden="true" name="rqwrqwrq" vbProcedure="false">[14]ingresos!#ref!</definedName>
    <definedName function="false" hidden="false" name="rrrrrrr" vbProcedure="false">'[1]time series'!#ref!</definedName>
    <definedName function="false" hidden="false" name="R_Acera" vbProcedure="false">#REF!</definedName>
    <definedName function="false" hidden="false" name="R_Iglú" vbProcedure="false">#REF!</definedName>
    <definedName function="false" hidden="false" name="R_Mono" vbProcedure="false">#REF!</definedName>
    <definedName function="false" hidden="false" name="R_pta_a_pta" vbProcedure="false">#REF!</definedName>
    <definedName function="false" hidden="false" name="s" vbProcedure="false">'[19]Amorebieta 00'!$C$8:$C$23</definedName>
    <definedName function="false" hidden="false" name="Sa" vbProcedure="false">#REF!</definedName>
    <definedName function="false" hidden="false" name="Salidas" vbProcedure="false">[66]Rendimientos!$C$23:$C$27</definedName>
    <definedName function="false" hidden="false" name="sam" vbProcedure="false">#REF!</definedName>
    <definedName function="false" hidden="true" name="sdakjkjsad" vbProcedure="false">'[16]time series'!#ref!</definedName>
    <definedName function="false" hidden="false" name="SDFGSG" vbProcedure="false">[11]nombres!#ref!</definedName>
    <definedName function="false" hidden="false" name="Slovakia_5B" vbProcedure="false">[25]GRAD!$E$55:$G$55</definedName>
    <definedName function="false" hidden="false" name="SmallestNonZeroValue" vbProcedure="false">0.00001</definedName>
    <definedName function="false" hidden="false" name="Spain_5B" vbProcedure="false">[25]GRAD!$E$56:$G$56</definedName>
    <definedName function="false" hidden="false" name="SR" vbProcedure="false">[73]Hoja3!$A$1:$A$9</definedName>
    <definedName function="false" hidden="false" name="sss" vbProcedure="false">'[1]time series'!#ref!</definedName>
    <definedName function="false" hidden="false" name="St" vbProcedure="false">'[19]Amorebieta 00'!$D$8:$D$23</definedName>
    <definedName function="false" hidden="false" name="Start1" vbProcedure="false">#REF!</definedName>
    <definedName function="false" hidden="false" name="Start3" vbProcedure="false">'[76]global cf default rates'!#ref!</definedName>
    <definedName function="false" hidden="false" name="Stf" vbProcedure="false">[66]Rendimientos!$D$23:$D$27</definedName>
    <definedName function="false" hidden="false" name="Sto" vbProcedure="false">[66]Rendimientos!$G$23:$G$27</definedName>
    <definedName function="false" hidden="false" name="summary" vbProcedure="false">#REF!</definedName>
    <definedName function="false" hidden="false" name="SumTolerance" vbProcedure="false">0.005</definedName>
    <definedName function="false" hidden="false" name="Sweden_5B" vbProcedure="false">[25]GRAD!$E$57:$G$57</definedName>
    <definedName function="false" hidden="false" name="Switzerland_5B" vbProcedure="false">[25]GRAD!$E$58:$G$58</definedName>
    <definedName function="false" hidden="false" name="S_Acera" vbProcedure="false">#REF!</definedName>
    <definedName function="false" hidden="false" name="S_Iglú" vbProcedure="false">#REF!</definedName>
    <definedName function="false" hidden="false" name="t" vbProcedure="false">#REF!</definedName>
    <definedName function="false" hidden="false" name="TABLA_ACERO" vbProcedure="false">[47]PARA_DINAMICA!$A$1:$I$811,[47]PARA_DINAMICA!$A$1</definedName>
    <definedName function="false" hidden="false" name="table1a11" vbProcedure="false">'[75]Data table 1.A1.1.'!$A$1:$N$34</definedName>
    <definedName function="false" hidden="false" name="TableName" vbProcedure="false">"Dummy"</definedName>
    <definedName function="false" hidden="false" name="table_EAG_TerEdu" vbProcedure="false">[58]EduAttainment!$Y$10:$AP$62</definedName>
    <definedName function="false" hidden="false" name="table_ETR_1564" vbProcedure="false">[58]EmpR!$B$7:$Y$51</definedName>
    <definedName function="false" hidden="false" name="table_ETR_1564_date" vbProcedure="false">[58]EmpR!$B$7:$AH$7</definedName>
    <definedName function="false" hidden="false" name="table_ETR_1564_females" vbProcedure="false">[58]EmpR!$B$98:$Z$134</definedName>
    <definedName function="false" hidden="false" name="table_ETR_1564_females_date" vbProcedure="false">[58]EmpR!$B$98:$Y$98</definedName>
    <definedName function="false" hidden="false" name="table_ETR_1564_males" vbProcedure="false">[58]EmpR!$B$53:$Z$96</definedName>
    <definedName function="false" hidden="false" name="table_ETR_1564_males_date" vbProcedure="false">[58]EmpR!$B$53:$Z$53</definedName>
    <definedName function="false" hidden="false" name="table_ggflq" vbProcedure="false">'[58]Gvt Acct'!$B$85:$Q$122</definedName>
    <definedName function="false" hidden="false" name="table_ggflq_date" vbProcedure="false">'[58]Gvt Acct'!$B$85:$M$85</definedName>
    <definedName function="false" hidden="false" name="table_gnflq" vbProcedure="false">'[58]Gvt Acct'!$B$124:$M$160</definedName>
    <definedName function="false" hidden="false" name="table_gnflq_date" vbProcedure="false">'[58]Gvt Acct'!$B$124:$O$124</definedName>
    <definedName function="false" hidden="false" name="table_HousInc" vbProcedure="false">[58]HousInc!$O$7:$P$41</definedName>
    <definedName function="false" hidden="false" name="table_hrs" vbProcedure="false">[58]HRS!$B$7:$R$43</definedName>
    <definedName function="false" hidden="false" name="table_hrs_date" vbProcedure="false">[58]HRS!$B$7:$P$7</definedName>
    <definedName function="false" hidden="false" name="table_LTUNR" vbProcedure="false">[58]LT_UNR!$B$95:$Z$131</definedName>
    <definedName function="false" hidden="false" name="table_LTUNR_date" vbProcedure="false">[58]LT_UNR!$B$7:$O$7</definedName>
    <definedName function="false" hidden="false" name="table_pisa2009" vbProcedure="false">[58]EduOutcomes!$B$7:$J$44</definedName>
    <definedName function="false" hidden="false" name="table_pisa2009_category" vbProcedure="false">[58]EduOutcomes!$B$7:$I$7</definedName>
    <definedName function="false" hidden="false" name="table_UNR" vbProcedure="false">[58]UNR!$B$7:$X$50</definedName>
    <definedName function="false" hidden="false" name="table_unr1524" vbProcedure="false">[58]UNR!$B$52:$Y$88</definedName>
    <definedName function="false" hidden="false" name="table_unr1524_date" vbProcedure="false">[58]UNR!$B$52:$T$52</definedName>
    <definedName function="false" hidden="false" name="Table_UNR_date" vbProcedure="false">[58]UNR!$B$7:$W$7</definedName>
    <definedName function="false" hidden="false" name="table_vaind_summary" vbProcedure="false">[58]VAbyInd!$AG$6:$AM$43</definedName>
    <definedName function="false" hidden="false" name="table_vaind_summary_categories" vbProcedure="false">[58]VAbyInd!$AG$7:$AM$7</definedName>
    <definedName function="false" hidden="false" name="table_ypgtq" vbProcedure="false">'[58]Gvt Acct'!$B$46:$Z$83</definedName>
    <definedName function="false" hidden="false" name="Table_ypgtq_date" vbProcedure="false">'[58]Gvt Acct'!$B$46:$Z$46</definedName>
    <definedName function="false" hidden="false" name="table_yrgtq" vbProcedure="false">'[58]Gvt Acct'!$B$7:$Z$44</definedName>
    <definedName function="false" hidden="false" name="table_Yrgtq_date" vbProcedure="false">'[58]Gvt Acct'!$B$7:$Z$7</definedName>
    <definedName function="false" hidden="false" name="tablita" vbProcedure="false">[47]PARA_DINAMICA!$A$1:$I$811,[47]PARA_DINAMICA!$A$1</definedName>
    <definedName function="false" hidden="false" name="tabx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name="test_rank" vbProcedure="false">#REF!,#REF!</definedName>
    <definedName function="false" hidden="false" name="Tipo_Modelo" vbProcedure="false">#REF!</definedName>
    <definedName function="false" hidden="false" name="Tn_Eelll_P_C_previstas" vbProcedure="false">'[8]cálculo eell'!#ref!</definedName>
    <definedName function="false" hidden="false" name="Total_EELL" vbProcedure="false">#REF!</definedName>
    <definedName function="false" hidden="false" name="Total_EELL_98" vbProcedure="false">#REF!</definedName>
    <definedName function="false" hidden="false" name="Total_EELL_98_2_Pinto" vbProcedure="false">#REF!</definedName>
    <definedName function="false" hidden="false" name="Total_EELL_98_3_Pinto" vbProcedure="false">#REF!</definedName>
    <definedName function="false" hidden="false" name="Total_EELL_98_Epremasa" vbProcedure="false">#REF!</definedName>
    <definedName function="false" hidden="false" name="Total_EELL_98_Epremasa_2" vbProcedure="false">#REF!</definedName>
    <definedName function="false" hidden="false" name="Total_EELL_98_Epremasa_3" vbProcedure="false">#REF!</definedName>
    <definedName function="false" hidden="false" name="Total_EELL_98_G" vbProcedure="false">#REF!</definedName>
    <definedName function="false" hidden="false" name="Total_EELL_98_Ga" vbProcedure="false">#REF!</definedName>
    <definedName function="false" hidden="false" name="Total_EELL_98_Gavá" vbProcedure="false">#REF!</definedName>
    <definedName function="false" hidden="false" name="Total_EELL_98_Gavá_2" vbProcedure="false">#REF!</definedName>
    <definedName function="false" hidden="false" name="Total_EELL_98_Gavá_3" vbProcedure="false">#REF!</definedName>
    <definedName function="false" hidden="false" name="Total_EELL_98_Gavá_4" vbProcedure="false">#REF!</definedName>
    <definedName function="false" hidden="false" name="Total_EELL_98_Gavá_5" vbProcedure="false">#REF!</definedName>
    <definedName function="false" hidden="false" name="Total_EELL_98_Ga_2" vbProcedure="false">#REF!</definedName>
    <definedName function="false" hidden="false" name="Total_EELL_98_Sasieta" vbProcedure="false">#REF!</definedName>
    <definedName function="false" hidden="false" name="Total_EELL_98_Sasieta_2" vbProcedure="false">#REF!</definedName>
    <definedName function="false" hidden="false" name="Total_EELL_98_Sasieta_3" vbProcedure="false">#REF!</definedName>
    <definedName function="false" hidden="false" name="Total_EELL___P_C_2" vbProcedure="false">#REF!</definedName>
    <definedName function="false" hidden="false" name="Total_EELL___P_C_Eprem_caract" vbProcedure="false">#REF!</definedName>
    <definedName function="false" hidden="false" name="Total_EELL___P_C_Sasie_caract" vbProcedure="false">#REF!</definedName>
    <definedName function="false" hidden="false" name="TOTAL_Et" vbProcedure="false">#REF!</definedName>
    <definedName function="false" hidden="false" name="Total_Sec" vbProcedure="false">#REF!</definedName>
    <definedName function="false" hidden="false" name="Total_sólo_EELL" vbProcedure="false">#REF!</definedName>
    <definedName function="false" hidden="false" name="Total_sólo_EELL_2_Pinto" vbProcedure="false">#REF!</definedName>
    <definedName function="false" hidden="false" name="Total_sólo_EELL_3_Pinto" vbProcedure="false">#REF!</definedName>
    <definedName function="false" hidden="false" name="Total_sólo_EELL_Epremasa" vbProcedure="false">#REF!</definedName>
    <definedName function="false" hidden="false" name="Total_sólo_EELL_Epremasa_2" vbProcedure="false">#REF!</definedName>
    <definedName function="false" hidden="false" name="Total_sólo_EELL_Epremasa_3" vbProcedure="false">#REF!</definedName>
    <definedName function="false" hidden="false" name="Total_sólo_EELL_Eprem_caract" vbProcedure="false">#REF!</definedName>
    <definedName function="false" hidden="false" name="Total_sólo_EELL_G" vbProcedure="false">#REF!</definedName>
    <definedName function="false" hidden="false" name="Total_sólo_EELL_Ga" vbProcedure="false">#REF!</definedName>
    <definedName function="false" hidden="false" name="Total_sólo_EELL_Gavá" vbProcedure="false">#REF!</definedName>
    <definedName function="false" hidden="false" name="Total_sólo_EELL_Gavá_2" vbProcedure="false">#REF!</definedName>
    <definedName function="false" hidden="false" name="Total_sólo_EELL_Gavá_3" vbProcedure="false">#REF!</definedName>
    <definedName function="false" hidden="false" name="Total_sólo_EELL_Gavá_4" vbProcedure="false">#REF!</definedName>
    <definedName function="false" hidden="false" name="Total_sólo_EELL_Gavá_5" vbProcedure="false">#REF!</definedName>
    <definedName function="false" hidden="false" name="Total_sólo_EELL_Ga_2" vbProcedure="false">#REF!</definedName>
    <definedName function="false" hidden="false" name="Total_sólo_EELL_Sasieta" vbProcedure="false">#REF!</definedName>
    <definedName function="false" hidden="false" name="Total_sólo_EELL_Sasieta_2" vbProcedure="false">#REF!</definedName>
    <definedName function="false" hidden="false" name="Total_sólo_EELL_Sasieta_3" vbProcedure="false">#REF!</definedName>
    <definedName function="false" hidden="false" name="Total_sólo_EELL_Sasie_caract" vbProcedure="false">#REF!</definedName>
    <definedName function="false" hidden="false" name="toto" vbProcedure="false">'[76]Graph 3.7.a'!$B$125:$C$151</definedName>
    <definedName function="false" hidden="false" name="toto1" vbProcedure="false">'[77]Data5.11a'!$B$3:$C$34</definedName>
    <definedName function="false" hidden="false" name="Tradelib" vbProcedure="false">[37]simulation2_Frontier_OECD_4A!$A$1:$C$132</definedName>
    <definedName function="false" hidden="false" name="Tradelib4" vbProcedure="false">[37]EFW_4_!$A$1:$B$16368</definedName>
    <definedName function="false" hidden="true" name="TRNR_b9d8585d81d347bd9166586088838e09_527_64" vbProcedure="false">[80]data!#ref!</definedName>
    <definedName function="false" hidden="true" name="TRNR_fbd7d69106264deead3114ee2f4db855_3695_1" vbProcedure="false">#REF!</definedName>
    <definedName function="false" hidden="true" name="TRNR_ffe78fb541714e3cbf31dd77f88c3f7c_2914_1" vbProcedure="false">'[81]slide 14b'!#ref!</definedName>
    <definedName function="false" hidden="false" name="tttt" vbProcedure="false">[80]component!$A$1:$G$327</definedName>
    <definedName function="false" hidden="false" name="Turkey_5B" vbProcedure="false">[25]GRAD!$E$59:$G$59</definedName>
    <definedName function="false" hidden="false" name="uniqp12" vbProcedure="false">#REF!</definedName>
    <definedName function="false" hidden="false" name="UniqueRange_0" vbProcedure="false">[81]TABOIL!$Z$11:$AR$11</definedName>
    <definedName function="false" hidden="false" name="UniqueRange_1" vbProcedure="false">[81]TABOIL!$Z$12:$AR$12</definedName>
    <definedName function="false" hidden="false" name="UniqueRange_10" vbProcedure="false">[81]yr!$B$22:$P$22</definedName>
    <definedName function="false" hidden="false" name="UniqueRange_100" vbProcedure="false">[81]commodities!$D$16:$CE$16</definedName>
    <definedName function="false" hidden="false" name="UniqueRange_101" vbProcedure="false">[81]commodities!$D$17:$CE$17</definedName>
    <definedName function="false" hidden="false" name="UniqueRange_102" vbProcedure="false">[81]commodities!$D$14:$AQ$14</definedName>
    <definedName function="false" hidden="false" name="UniqueRange_103" vbProcedure="false">[81]commodities!$D$15:$AQ$15</definedName>
    <definedName function="false" hidden="false" name="UniqueRange_104" vbProcedure="false">[43]nlgxq!#ref!</definedName>
    <definedName function="false" hidden="false" name="UniqueRange_105" vbProcedure="false">[81]commodities!$D$17:$AQ$17</definedName>
    <definedName function="false" hidden="false" name="UniqueRange_106" vbProcedure="false">[81]commodities!$D$14:$AQ$14</definedName>
    <definedName function="false" hidden="false" name="UniqueRange_107" vbProcedure="false">[81]commodities!$D$15:$AQ$15</definedName>
    <definedName function="false" hidden="false" name="UniqueRange_108" vbProcedure="false">[81]commodities!$D$16:$AQ$16</definedName>
    <definedName function="false" hidden="false" name="UniqueRange_109" vbProcedure="false">[81]commodities!$D$17:$AQ$17</definedName>
    <definedName function="false" hidden="false" name="UniqueRange_11" vbProcedure="false">[81]yr!$B$16:$P$16</definedName>
    <definedName function="false" hidden="false" name="UniqueRange_110" vbProcedure="false">[81]qrt!$B$38:$BI$38</definedName>
    <definedName function="false" hidden="false" name="UniqueRange_111" vbProcedure="false">[81]qrt!$B$39:$BI$39</definedName>
    <definedName function="false" hidden="false" name="UniqueRange_112" vbProcedure="false">#REF!</definedName>
    <definedName function="false" hidden="false" name="UniqueRange_113" vbProcedure="false">#REF!</definedName>
    <definedName function="false" hidden="false" name="UniqueRange_114" vbProcedure="false">#REF!</definedName>
    <definedName function="false" hidden="false" name="UniqueRange_115" vbProcedure="false">#REF!</definedName>
    <definedName function="false" hidden="false" name="UniqueRange_116" vbProcedure="false">#REF!</definedName>
    <definedName function="false" hidden="false" name="UniqueRange_117" vbProcedure="false">#REF!</definedName>
    <definedName function="false" hidden="false" name="UniqueRange_118" vbProcedure="false">#REF!</definedName>
    <definedName function="false" hidden="false" name="UniqueRange_119" vbProcedure="false">[81]commodities!$D$14:$AQ$14</definedName>
    <definedName function="false" hidden="false" name="UniqueRange_12" vbProcedure="false">[81]yr!$B$19:$P$19</definedName>
    <definedName function="false" hidden="false" name="UniqueRange_120" vbProcedure="false">[43]nlgxq!#ref!</definedName>
    <definedName function="false" hidden="false" name="UniqueRange_121" vbProcedure="false">[81]commodities!$D$16:$AQ$16</definedName>
    <definedName function="false" hidden="false" name="UniqueRange_122" vbProcedure="false">[81]commodities!$D$17:$AQ$17</definedName>
    <definedName function="false" hidden="false" name="UniqueRange_123" vbProcedure="false">'[81]oil-mth-sem'!$F$4:$F$43</definedName>
    <definedName function="false" hidden="false" name="UniqueRange_124" vbProcedure="false">'[81]oil-mth-sem'!$C$4:$C$43</definedName>
    <definedName function="false" hidden="false" name="UniqueRange_125" vbProcedure="false">'[81]oil-mth-sem'!$D$4:$D$43</definedName>
    <definedName function="false" hidden="false" name="UniqueRange_126" vbProcedure="false">'[81]oil-mth-sem'!$E$4:$E$43</definedName>
    <definedName function="false" hidden="false" name="UniqueRange_127" vbProcedure="false">[81]qrt!$B$40:$BI$40</definedName>
    <definedName function="false" hidden="false" name="UniqueRange_128" vbProcedure="false">[81]qrt!$B$41:$BI$41</definedName>
    <definedName function="false" hidden="false" name="UniqueRange_129" vbProcedure="false">[43]gnintq!#ref!</definedName>
    <definedName function="false" hidden="false" name="UniqueRange_13" vbProcedure="false">[44]ypgqa!#ref!</definedName>
    <definedName function="false" hidden="false" name="UniqueRange_130" vbProcedure="false">[81]qrt!$B$43:$BI$43</definedName>
    <definedName function="false" hidden="false" name="UniqueRange_131" vbProcedure="false">[81]qrt!$B$44:$BI$44</definedName>
    <definedName function="false" hidden="false" name="UniqueRange_132" vbProcedure="false">[81]qrt!$B$45:$BI$45</definedName>
    <definedName function="false" hidden="false" name="UniqueRange_133" vbProcedure="false">[81]qrt!$B$46</definedName>
    <definedName function="false" hidden="false" name="UniqueRange_134" vbProcedure="false">[81]qrt!$B$46:$BI$46</definedName>
    <definedName function="false" hidden="false" name="UniqueRange_135" vbProcedure="false">[81]qrt!$B$17:$BI$17</definedName>
    <definedName function="false" hidden="false" name="UniqueRange_136" vbProcedure="false">[81]qrt!$B$19:$BI$19</definedName>
    <definedName function="false" hidden="false" name="UniqueRange_137" vbProcedure="false">[81]qrt!$B$18:$BI$18</definedName>
    <definedName function="false" hidden="false" name="UniqueRange_138" vbProcedure="false">'[81]adb-YEAR'!$B$5:$B$35</definedName>
    <definedName function="false" hidden="false" name="UniqueRange_139" vbProcedure="false">#REF!</definedName>
    <definedName function="false" hidden="false" name="UniqueRange_14" vbProcedure="false">[81]yr!$B$18:$P$18</definedName>
    <definedName function="false" hidden="false" name="UniqueRange_140" vbProcedure="false">#REF!</definedName>
    <definedName function="false" hidden="false" name="UniqueRange_141" vbProcedure="false">#REF!</definedName>
    <definedName function="false" hidden="false" name="UniqueRange_142" vbProcedure="false">#REF!</definedName>
    <definedName function="false" hidden="false" name="UniqueRange_143" vbProcedure="false">'[81]oil-mth-sem'!$G$4:$G$43</definedName>
    <definedName function="false" hidden="false" name="UniqueRange_144" vbProcedure="false">'[81]oil-mth-sem'!$H$4:$H$43</definedName>
    <definedName function="false" hidden="false" name="UniqueRange_145" vbProcedure="false">[43]gnintq!#ref!</definedName>
    <definedName function="false" hidden="false" name="UniqueRange_146" vbProcedure="false">[81]yr!$B$24:$AE$24</definedName>
    <definedName function="false" hidden="false" name="UniqueRange_147" vbProcedure="false">[81]yr!$B$25:$AE$25</definedName>
    <definedName function="false" hidden="false" name="UniqueRange_148" vbProcedure="false">[84]commod!#ref!</definedName>
    <definedName function="false" hidden="false" name="UniqueRange_149" vbProcedure="false">[84]commod!#ref!</definedName>
    <definedName function="false" hidden="false" name="UniqueRange_15" vbProcedure="false">[81]yr!$B$20:$P$20</definedName>
    <definedName function="false" hidden="false" name="UniqueRange_150" vbProcedure="false">[84]commod!#ref!</definedName>
    <definedName function="false" hidden="false" name="UniqueRange_151" vbProcedure="false">[84]commod!#ref!</definedName>
    <definedName function="false" hidden="false" name="UniqueRange_152" vbProcedure="false">[84]commod!#ref!</definedName>
    <definedName function="false" hidden="false" name="UniqueRange_153" vbProcedure="false">[43]ggflq!#ref!</definedName>
    <definedName function="false" hidden="false" name="UniqueRange_154" vbProcedure="false">[84]commod!#ref!</definedName>
    <definedName function="false" hidden="false" name="UniqueRange_155" vbProcedure="false">[84]commod!#ref!</definedName>
    <definedName function="false" hidden="false" name="UniqueRange_156" vbProcedure="false">'[81]ADB-MTH-YR'!$G$5:$G$35</definedName>
    <definedName function="false" hidden="false" name="UniqueRange_157" vbProcedure="false">'[81]ADB-MTH-YR'!$H$5:$H$35</definedName>
    <definedName function="false" hidden="false" name="UniqueRange_158" vbProcedure="false">[84]commod!#ref!</definedName>
    <definedName function="false" hidden="false" name="UniqueRange_159" vbProcedure="false">[84]commod!#ref!</definedName>
    <definedName function="false" hidden="false" name="UniqueRange_16" vbProcedure="false">[81]yr!$B$17:$P$17</definedName>
    <definedName function="false" hidden="false" name="UniqueRange_160" vbProcedure="false">[82]Commod!$B$4:$B$243</definedName>
    <definedName function="false" hidden="false" name="UniqueRange_161" vbProcedure="false">[82]Commod!$F$4:$F$243</definedName>
    <definedName function="false" hidden="false" name="UniqueRange_162" vbProcedure="false">[82]Commod!$C$4:$C$243</definedName>
    <definedName function="false" hidden="false" name="UniqueRange_163" vbProcedure="false">[82]Commod!$D$4:$D$243</definedName>
    <definedName function="false" hidden="false" name="UniqueRange_164" vbProcedure="false">[82]Commod!$E$4:$E$243</definedName>
    <definedName function="false" hidden="false" name="UniqueRange_168" vbProcedure="false">[43]ggflq!#ref!</definedName>
    <definedName function="false" hidden="false" name="UniqueRange_17" vbProcedure="false">[44]ypgqa!#ref!</definedName>
    <definedName function="false" hidden="false" name="UniqueRange_177" vbProcedure="false">[43]gnflq!#ref!</definedName>
    <definedName function="false" hidden="false" name="UniqueRange_18" vbProcedure="false">[81]TABOIL!$Z$40:$AR$40</definedName>
    <definedName function="false" hidden="false" name="UniqueRange_189" vbProcedure="false">[43]gnflq!#ref!</definedName>
    <definedName function="false" hidden="false" name="UniqueRange_19" vbProcedure="false">[81]TABOIL!$Z$16:$AR$16</definedName>
    <definedName function="false" hidden="false" name="UniqueRange_192" vbProcedure="false">#REF!</definedName>
    <definedName function="false" hidden="false" name="UniqueRange_2" vbProcedure="false">[81]TABOIL!$Z$13:$AR$13</definedName>
    <definedName function="false" hidden="false" name="UniqueRange_20" vbProcedure="false">[81]TABOIL!$Z$17:$AR$17</definedName>
    <definedName function="false" hidden="false" name="UniqueRange_201" vbProcedure="false">[43]nlgxqa!#ref!</definedName>
    <definedName function="false" hidden="false" name="UniqueRange_208" vbProcedure="false">[43]nlgxqa!#ref!</definedName>
    <definedName function="false" hidden="false" name="UniqueRange_21" vbProcedure="false">[81]TABOIL!$Z$18:$AR$18</definedName>
    <definedName function="false" hidden="false" name="UniqueRange_210" vbProcedure="false">[43]nlgxqa!#ref!</definedName>
    <definedName function="false" hidden="false" name="UniqueRange_2162" vbProcedure="false">#REF!</definedName>
    <definedName function="false" hidden="false" name="UniqueRange_2163" vbProcedure="false">#REF!</definedName>
    <definedName function="false" hidden="false" name="UniqueRange_2164" vbProcedure="false">#REF!</definedName>
    <definedName function="false" hidden="false" name="UniqueRange_2165" vbProcedure="false">#REF!</definedName>
    <definedName function="false" hidden="false" name="UniqueRange_2166" vbProcedure="false">#REF!</definedName>
    <definedName function="false" hidden="false" name="UniqueRange_2167" vbProcedure="false">#REF!</definedName>
    <definedName function="false" hidden="false" name="UniqueRange_2168" vbProcedure="false">#REF!</definedName>
    <definedName function="false" hidden="false" name="UniqueRange_2169" vbProcedure="false">#REF!</definedName>
    <definedName function="false" hidden="false" name="UniqueRange_217" vbProcedure="false">[43]nlgxqa!#ref!</definedName>
    <definedName function="false" hidden="false" name="UniqueRange_2170" vbProcedure="false">#REF!</definedName>
    <definedName function="false" hidden="false" name="UniqueRange_2171" vbProcedure="false">#REF!</definedName>
    <definedName function="false" hidden="false" name="UniqueRange_2172" vbProcedure="false">#REF!</definedName>
    <definedName function="false" hidden="false" name="UniqueRange_2173" vbProcedure="false">#REF!</definedName>
    <definedName function="false" hidden="false" name="UniqueRange_2174" vbProcedure="false">#REF!</definedName>
    <definedName function="false" hidden="false" name="UniqueRange_2175" vbProcedure="false">#REF!</definedName>
    <definedName function="false" hidden="false" name="UniqueRange_2176" vbProcedure="false">#REF!</definedName>
    <definedName function="false" hidden="false" name="UniqueRange_2177" vbProcedure="false">#REF!</definedName>
    <definedName function="false" hidden="false" name="UniqueRange_2178" vbProcedure="false">#REF!</definedName>
    <definedName function="false" hidden="false" name="UniqueRange_2179" vbProcedure="false">#REF!</definedName>
    <definedName function="false" hidden="false" name="UniqueRange_2180" vbProcedure="false">#REF!</definedName>
    <definedName function="false" hidden="false" name="UniqueRange_2181" vbProcedure="false">#REF!</definedName>
    <definedName function="false" hidden="false" name="UniqueRange_2182" vbProcedure="false">#REF!</definedName>
    <definedName function="false" hidden="false" name="UniqueRange_2183" vbProcedure="false">#REF!</definedName>
    <definedName function="false" hidden="false" name="UniqueRange_2184" vbProcedure="false">#REF!</definedName>
    <definedName function="false" hidden="false" name="UniqueRange_2185" vbProcedure="false">#REF!</definedName>
    <definedName function="false" hidden="false" name="UniqueRange_2186" vbProcedure="false">#REF!</definedName>
    <definedName function="false" hidden="false" name="UniqueRange_2187" vbProcedure="false">#REF!</definedName>
    <definedName function="false" hidden="false" name="UniqueRange_2188" vbProcedure="false">#REF!</definedName>
    <definedName function="false" hidden="false" name="UniqueRange_2189" vbProcedure="false">#REF!</definedName>
    <definedName function="false" hidden="false" name="UniqueRange_2190" vbProcedure="false">#REF!</definedName>
    <definedName function="false" hidden="false" name="UniqueRange_2191" vbProcedure="false">#REF!</definedName>
    <definedName function="false" hidden="false" name="UniqueRange_2192" vbProcedure="false">#REF!</definedName>
    <definedName function="false" hidden="false" name="UniqueRange_2193" vbProcedure="false">#REF!</definedName>
    <definedName function="false" hidden="false" name="UniqueRange_2194" vbProcedure="false">#REF!</definedName>
    <definedName function="false" hidden="false" name="UniqueRange_2195" vbProcedure="false">#REF!</definedName>
    <definedName function="false" hidden="false" name="UniqueRange_2196" vbProcedure="false">#REF!</definedName>
    <definedName function="false" hidden="false" name="UniqueRange_22" vbProcedure="false">[44]ypgqa!#ref!</definedName>
    <definedName function="false" hidden="false" name="UniqueRange_226" vbProcedure="false">[44]ypgqa!#ref!</definedName>
    <definedName function="false" hidden="false" name="UniqueRange_23" vbProcedure="false">[44]ypgqa!#ref!</definedName>
    <definedName function="false" hidden="false" name="UniqueRange_24" vbProcedure="false">[44]ypgqa!#ref!</definedName>
    <definedName function="false" hidden="false" name="UniqueRange_246" vbProcedure="false">[44]yrgqa!#ref!</definedName>
    <definedName function="false" hidden="false" name="UniqueRange_249" vbProcedure="false">[44]yrgqa!#ref!</definedName>
    <definedName function="false" hidden="false" name="UniqueRange_25" vbProcedure="false">[81]yr!$B$35:$AE$35</definedName>
    <definedName function="false" hidden="false" name="UniqueRange_256" vbProcedure="false">[44]yrgqa!#ref!</definedName>
    <definedName function="false" hidden="false" name="UniqueRange_26" vbProcedure="false">[81]yr!$B$34:$AE$34</definedName>
    <definedName function="false" hidden="false" name="UniqueRange_260" vbProcedure="false">[44]yrgqa!#ref!</definedName>
    <definedName function="false" hidden="false" name="UniqueRange_265" vbProcedure="false">[44]yrgqa!#ref!</definedName>
    <definedName function="false" hidden="false" name="UniqueRange_268" vbProcedure="false">#REF!</definedName>
    <definedName function="false" hidden="false" name="UniqueRange_269" vbProcedure="false">#REF!</definedName>
    <definedName function="false" hidden="false" name="UniqueRange_27" vbProcedure="false">[81]TABOIL!$Z$32:$AR$32</definedName>
    <definedName function="false" hidden="false" name="UniqueRange_270" vbProcedure="false">#REF!</definedName>
    <definedName function="false" hidden="false" name="UniqueRange_271" vbProcedure="false">#REF!</definedName>
    <definedName function="false" hidden="false" name="UniqueRange_272" vbProcedure="false">#REF!</definedName>
    <definedName function="false" hidden="false" name="UniqueRange_273" vbProcedure="false">#REF!</definedName>
    <definedName function="false" hidden="false" name="UniqueRange_274" vbProcedure="false">#REF!</definedName>
    <definedName function="false" hidden="false" name="UniqueRange_275" vbProcedure="false">#REF!</definedName>
    <definedName function="false" hidden="false" name="UniqueRange_276" vbProcedure="false">#REF!</definedName>
    <definedName function="false" hidden="false" name="UniqueRange_277" vbProcedure="false">#REF!</definedName>
    <definedName function="false" hidden="false" name="UniqueRange_278" vbProcedure="false">#REF!</definedName>
    <definedName function="false" hidden="false" name="UniqueRange_279" vbProcedure="false">#REF!</definedName>
    <definedName function="false" hidden="false" name="UniqueRange_28" vbProcedure="false">[81]TABOIL!$Z$33:$AR$33</definedName>
    <definedName function="false" hidden="false" name="UniqueRange_280" vbProcedure="false">#REF!</definedName>
    <definedName function="false" hidden="false" name="UniqueRange_281" vbProcedure="false">#REF!</definedName>
    <definedName function="false" hidden="false" name="UniqueRange_282" vbProcedure="false">#REF!</definedName>
    <definedName function="false" hidden="false" name="UniqueRange_29" vbProcedure="false">[81]TABOIL!$Z$34:$AR$34</definedName>
    <definedName function="false" hidden="false" name="UniqueRange_291" vbProcedure="false">#REF!</definedName>
    <definedName function="false" hidden="false" name="UniqueRange_297" vbProcedure="false">#REF!</definedName>
    <definedName function="false" hidden="false" name="UniqueRange_299" vbProcedure="false">#REF!</definedName>
    <definedName function="false" hidden="false" name="UniqueRange_3" vbProcedure="false">[44]ypgqa!#ref!</definedName>
    <definedName function="false" hidden="false" name="UniqueRange_30" vbProcedure="false">[81]TABOIL!$Z$35:$AR$35</definedName>
    <definedName function="false" hidden="false" name="UniqueRange_300" vbProcedure="false">#REF!</definedName>
    <definedName function="false" hidden="false" name="UniqueRange_301" vbProcedure="false">#REF!</definedName>
    <definedName function="false" hidden="false" name="UniqueRange_302" vbProcedure="false">#REF!</definedName>
    <definedName function="false" hidden="false" name="UniqueRange_303" vbProcedure="false">#REF!</definedName>
    <definedName function="false" hidden="false" name="UniqueRange_304" vbProcedure="false">#REF!</definedName>
    <definedName function="false" hidden="false" name="UniqueRange_305" vbProcedure="false">#REF!</definedName>
    <definedName function="false" hidden="false" name="UniqueRange_306" vbProcedure="false">#REF!</definedName>
    <definedName function="false" hidden="false" name="UniqueRange_31" vbProcedure="false">[81]yr!$B$18:$AE$18</definedName>
    <definedName function="false" hidden="false" name="UniqueRange_313" vbProcedure="false">#REF!</definedName>
    <definedName function="false" hidden="false" name="UniqueRange_32" vbProcedure="false">[81]TABOIL!$Z$47:$AR$47</definedName>
    <definedName function="false" hidden="false" name="UniqueRange_325" vbProcedure="false">#REF!</definedName>
    <definedName function="false" hidden="false" name="UniqueRange_326" vbProcedure="false">#REF!</definedName>
    <definedName function="false" hidden="false" name="UniqueRange_327" vbProcedure="false">#REF!</definedName>
    <definedName function="false" hidden="false" name="UniqueRange_328" vbProcedure="false">#REF!</definedName>
    <definedName function="false" hidden="false" name="UniqueRange_329" vbProcedure="false">#REF!</definedName>
    <definedName function="false" hidden="false" name="UniqueRange_33" vbProcedure="false">[81]TABOIL!$Z$49:$AR$49</definedName>
    <definedName function="false" hidden="false" name="UniqueRange_330" vbProcedure="false">#REF!</definedName>
    <definedName function="false" hidden="false" name="UniqueRange_333" vbProcedure="false">#REF!</definedName>
    <definedName function="false" hidden="false" name="UniqueRange_34" vbProcedure="false">[81]TABOIL!$Z$50:$AR$50</definedName>
    <definedName function="false" hidden="false" name="UniqueRange_342" vbProcedure="false">[43]nlgxq!#ref!</definedName>
    <definedName function="false" hidden="false" name="UniqueRange_35" vbProcedure="false">[81]TABOIL!$Z$51:$AR$51</definedName>
    <definedName function="false" hidden="false" name="UniqueRange_358" vbProcedure="false">[43]nlgxq!#ref!</definedName>
    <definedName function="false" hidden="false" name="UniqueRange_36" vbProcedure="false">[81]TABOIL!$Z$52:$AR$52</definedName>
    <definedName function="false" hidden="false" name="UniqueRange_367" vbProcedure="false">[43]nlgxqa!#ref!</definedName>
    <definedName function="false" hidden="false" name="UniqueRange_37" vbProcedure="false">[81]TABOIL!$Z$53:$AR$53</definedName>
    <definedName function="false" hidden="false" name="UniqueRange_374" vbProcedure="false">[43]nlgxqa!#ref!</definedName>
    <definedName function="false" hidden="false" name="UniqueRange_376" vbProcedure="false">[43]nlgxqa!#ref!</definedName>
    <definedName function="false" hidden="false" name="UniqueRange_38" vbProcedure="false">[81]qrt!$B$5</definedName>
    <definedName function="false" hidden="false" name="UniqueRange_383" vbProcedure="false">[43]nlgxqa!#ref!</definedName>
    <definedName function="false" hidden="false" name="UniqueRange_39" vbProcedure="false">[81]qrt!$B$4</definedName>
    <definedName function="false" hidden="false" name="UniqueRange_392" vbProcedure="false">[43]gnintq!#ref!</definedName>
    <definedName function="false" hidden="false" name="UniqueRange_4" vbProcedure="false">[81]yr!$B$4:$P$4</definedName>
    <definedName function="false" hidden="false" name="UniqueRange_40" vbProcedure="false">[81]qrt!$B$8</definedName>
    <definedName function="false" hidden="false" name="UniqueRange_408" vbProcedure="false">[43]gnintq!#ref!</definedName>
    <definedName function="false" hidden="false" name="UniqueRange_41" vbProcedure="false">[81]qrt!$B$30</definedName>
    <definedName function="false" hidden="false" name="UniqueRange_417" vbProcedure="false">[43]ggflq!#ref!</definedName>
    <definedName function="false" hidden="false" name="UniqueRange_42" vbProcedure="false">[81]qrt!$B$19</definedName>
    <definedName function="false" hidden="false" name="UniqueRange_43" vbProcedure="false">[81]qrt!$B$18</definedName>
    <definedName function="false" hidden="false" name="UniqueRange_432" vbProcedure="false">[43]ggflq!#ref!</definedName>
    <definedName function="false" hidden="false" name="UniqueRange_44" vbProcedure="false">[81]qrt!$B$16</definedName>
    <definedName function="false" hidden="false" name="UniqueRange_441" vbProcedure="false">[43]gnflq!#ref!</definedName>
    <definedName function="false" hidden="false" name="UniqueRange_45" vbProcedure="false">[81]qrt!$B$10</definedName>
    <definedName function="false" hidden="false" name="UniqueRange_453" vbProcedure="false">[43]gnflq!#ref!</definedName>
    <definedName function="false" hidden="false" name="UniqueRange_456" vbProcedure="false">#REF!</definedName>
    <definedName function="false" hidden="false" name="UniqueRange_457" vbProcedure="false">#REF!</definedName>
    <definedName function="false" hidden="false" name="UniqueRange_46" vbProcedure="false">[81]qrt!$B$13</definedName>
    <definedName function="false" hidden="false" name="UniqueRange_47" vbProcedure="false">[81]qrt!$B$9</definedName>
    <definedName function="false" hidden="false" name="UniqueRange_472" vbProcedure="false">#REF!</definedName>
    <definedName function="false" hidden="false" name="UniqueRange_473" vbProcedure="false">#REF!</definedName>
    <definedName function="false" hidden="false" name="UniqueRange_474" vbProcedure="false">#REF!</definedName>
    <definedName function="false" hidden="false" name="UniqueRange_475" vbProcedure="false">#REF!</definedName>
    <definedName function="false" hidden="false" name="UniqueRange_48" vbProcedure="false">[81]qrt!$B$12</definedName>
    <definedName function="false" hidden="false" name="UniqueRange_481" vbProcedure="false">[44]ypgqa!#ref!</definedName>
    <definedName function="false" hidden="false" name="UniqueRange_484" vbProcedure="false">[44]ypgqa!#ref!</definedName>
    <definedName function="false" hidden="false" name="UniqueRange_49" vbProcedure="false">[81]qrt!$B$14</definedName>
    <definedName function="false" hidden="false" name="UniqueRange_490" vbProcedure="false">[81]TABOIL!$Z$10:$AR$10</definedName>
    <definedName function="false" hidden="false" name="UniqueRange_491" vbProcedure="false">[44]ypgqa!#ref!</definedName>
    <definedName function="false" hidden="false" name="UniqueRange_495" vbProcedure="false">[44]ypgqa!#ref!</definedName>
    <definedName function="false" hidden="false" name="UniqueRange_5" vbProcedure="false">[81]yr!$B$14:$P$14</definedName>
    <definedName function="false" hidden="false" name="UniqueRange_50" vbProcedure="false">#REF!</definedName>
    <definedName function="false" hidden="false" name="UniqueRange_500" vbProcedure="false">[44]ypgqa!#ref!</definedName>
    <definedName function="false" hidden="false" name="UniqueRange_501" vbProcedure="false">[44]ypgqa!#ref!</definedName>
    <definedName function="false" hidden="false" name="UniqueRange_502" vbProcedure="false">[44]ypgqa!#ref!</definedName>
    <definedName function="false" hidden="false" name="UniqueRange_504" vbProcedure="false">#REF!</definedName>
    <definedName function="false" hidden="false" name="UniqueRange_506" vbProcedure="false">[43]nlgxq!#ref!</definedName>
    <definedName function="false" hidden="false" name="UniqueRange_507" vbProcedure="false">#REF!</definedName>
    <definedName function="false" hidden="false" name="UniqueRange_508" vbProcedure="false">[43]nlgxq!#ref!</definedName>
    <definedName function="false" hidden="false" name="UniqueRange_509" vbProcedure="false">[44]yrgqa!#ref!</definedName>
    <definedName function="false" hidden="false" name="UniqueRange_51" vbProcedure="false">#REF!</definedName>
    <definedName function="false" hidden="false" name="UniqueRange_510" vbProcedure="false">#REF!</definedName>
    <definedName function="false" hidden="false" name="UniqueRange_511" vbProcedure="false">[44]ypgqa!#ref!</definedName>
    <definedName function="false" hidden="false" name="UniqueRange_514" vbProcedure="false">#REF!</definedName>
    <definedName function="false" hidden="false" name="UniqueRange_515" vbProcedure="false">#REF!</definedName>
    <definedName function="false" hidden="false" name="UniqueRange_516" vbProcedure="false">#REF!</definedName>
    <definedName function="false" hidden="false" name="UniqueRange_517" vbProcedure="false">#REF!</definedName>
    <definedName function="false" hidden="false" name="UniqueRange_518" vbProcedure="false">#REF!</definedName>
    <definedName function="false" hidden="false" name="UniqueRange_52" vbProcedure="false">#REF!</definedName>
    <definedName function="false" hidden="false" name="UniqueRange_523" vbProcedure="false">[43]ggflmq!#ref!</definedName>
    <definedName function="false" hidden="false" name="UniqueRange_524" vbProcedure="false">[43]ggflmq!#ref!</definedName>
    <definedName function="false" hidden="false" name="UniqueRange_525" vbProcedure="false">[44]ypgqa!#ref!</definedName>
    <definedName function="false" hidden="false" name="UniqueRange_526" vbProcedure="false">[44]yrgqa!#ref!</definedName>
    <definedName function="false" hidden="false" name="UniqueRange_527" vbProcedure="false">#REF!</definedName>
    <definedName function="false" hidden="false" name="UniqueRange_528" vbProcedure="false">#REF!</definedName>
    <definedName function="false" hidden="false" name="UniqueRange_529" vbProcedure="false">[43]nlgxq!#ref!</definedName>
    <definedName function="false" hidden="false" name="UniqueRange_53" vbProcedure="false">#REF!</definedName>
    <definedName function="false" hidden="false" name="UniqueRange_530" vbProcedure="false">[43]nlgxqa!#ref!</definedName>
    <definedName function="false" hidden="false" name="UniqueRange_531" vbProcedure="false">[43]gnintq!#ref!</definedName>
    <definedName function="false" hidden="false" name="UniqueRange_532" vbProcedure="false">[43]ggflq!#ref!</definedName>
    <definedName function="false" hidden="false" name="UniqueRange_533" vbProcedure="false">[43]gnflq!#ref!</definedName>
    <definedName function="false" hidden="false" name="UniqueRange_54" vbProcedure="false">#REF!</definedName>
    <definedName function="false" hidden="false" name="UniqueRange_55" vbProcedure="false">#REF!</definedName>
    <definedName function="false" hidden="false" name="UniqueRange_551" vbProcedure="false">[44]ypgqa!#ref!</definedName>
    <definedName function="false" hidden="false" name="UniqueRange_555" vbProcedure="false">[44]ypgqa!#ref!</definedName>
    <definedName function="false" hidden="false" name="UniqueRange_559" vbProcedure="false">[44]ypgqa!#ref!</definedName>
    <definedName function="false" hidden="false" name="UniqueRange_56" vbProcedure="false">#REF!</definedName>
    <definedName function="false" hidden="false" name="UniqueRange_564" vbProcedure="false">[44]ypgqa!#ref!</definedName>
    <definedName function="false" hidden="false" name="UniqueRange_568" vbProcedure="false">[44]ypgqa!#ref!</definedName>
    <definedName function="false" hidden="false" name="UniqueRange_57" vbProcedure="false">#REF!</definedName>
    <definedName function="false" hidden="false" name="UniqueRange_574" vbProcedure="false">[44]ypgqa!#ref!</definedName>
    <definedName function="false" hidden="false" name="UniqueRange_575" vbProcedure="false">[44]ypgqa!#ref!</definedName>
    <definedName function="false" hidden="false" name="UniqueRange_576" vbProcedure="false">[44]ypgqa!#ref!</definedName>
    <definedName function="false" hidden="false" name="UniqueRange_579" vbProcedure="false">[44]yrgqa!#ref!</definedName>
    <definedName function="false" hidden="false" name="UniqueRange_58" vbProcedure="false">#REF!</definedName>
    <definedName function="false" hidden="false" name="UniqueRange_582" vbProcedure="false">[44]yrgqa!#ref!</definedName>
    <definedName function="false" hidden="false" name="UniqueRange_586" vbProcedure="false">[44]yrgqa!#ref!</definedName>
    <definedName function="false" hidden="false" name="UniqueRange_589" vbProcedure="false">#REF!</definedName>
    <definedName function="false" hidden="false" name="UniqueRange_59" vbProcedure="false">#REF!</definedName>
    <definedName function="false" hidden="false" name="UniqueRange_591" vbProcedure="false">[44]yrgqa!#ref!</definedName>
    <definedName function="false" hidden="false" name="UniqueRange_595" vbProcedure="false">[44]yrgqa!#ref!</definedName>
    <definedName function="false" hidden="false" name="UniqueRange_6" vbProcedure="false">[44]ypgqa!#ref!</definedName>
    <definedName function="false" hidden="false" name="UniqueRange_60" vbProcedure="false">#REF!</definedName>
    <definedName function="false" hidden="false" name="UniqueRange_601" vbProcedure="false">[44]yrgqa!#ref!</definedName>
    <definedName function="false" hidden="false" name="UniqueRange_604" vbProcedure="false">#REF!</definedName>
    <definedName function="false" hidden="false" name="UniqueRange_605" vbProcedure="false">#REF!</definedName>
    <definedName function="false" hidden="false" name="UniqueRange_606" vbProcedure="false">#REF!</definedName>
    <definedName function="false" hidden="false" name="UniqueRange_607" vbProcedure="false">#REF!</definedName>
    <definedName function="false" hidden="false" name="UniqueRange_608" vbProcedure="false">#REF!</definedName>
    <definedName function="false" hidden="false" name="UniqueRange_609" vbProcedure="false">#REF!</definedName>
    <definedName function="false" hidden="false" name="UniqueRange_61" vbProcedure="false">#REF!</definedName>
    <definedName function="false" hidden="false" name="UniqueRange_610" vbProcedure="false">#REF!</definedName>
    <definedName function="false" hidden="false" name="UniqueRange_611" vbProcedure="false">#REF!</definedName>
    <definedName function="false" hidden="false" name="UniqueRange_612" vbProcedure="false">#REF!</definedName>
    <definedName function="false" hidden="false" name="UniqueRange_613" vbProcedure="false">#REF!</definedName>
    <definedName function="false" hidden="false" name="UniqueRange_614" vbProcedure="false">#REF!</definedName>
    <definedName function="false" hidden="false" name="UniqueRange_615" vbProcedure="false">#REF!</definedName>
    <definedName function="false" hidden="false" name="UniqueRange_616" vbProcedure="false">#REF!</definedName>
    <definedName function="false" hidden="false" name="UniqueRange_617" vbProcedure="false">#REF!</definedName>
    <definedName function="false" hidden="false" name="UniqueRange_618" vbProcedure="false">#REF!</definedName>
    <definedName function="false" hidden="false" name="UniqueRange_619" vbProcedure="false">#REF!</definedName>
    <definedName function="false" hidden="false" name="UniqueRange_62" vbProcedure="false">#REF!</definedName>
    <definedName function="false" hidden="false" name="UniqueRange_620" vbProcedure="false">#REF!</definedName>
    <definedName function="false" hidden="false" name="UniqueRange_621" vbProcedure="false">#REF!</definedName>
    <definedName function="false" hidden="false" name="UniqueRange_622" vbProcedure="false">#REF!</definedName>
    <definedName function="false" hidden="false" name="UniqueRange_623" vbProcedure="false">#REF!</definedName>
    <definedName function="false" hidden="false" name="UniqueRange_624" vbProcedure="false">#REF!</definedName>
    <definedName function="false" hidden="false" name="UniqueRange_625" vbProcedure="false">#REF!</definedName>
    <definedName function="false" hidden="false" name="UniqueRange_626" vbProcedure="false">#REF!</definedName>
    <definedName function="false" hidden="false" name="UniqueRange_627" vbProcedure="false">#REF!</definedName>
    <definedName function="false" hidden="false" name="UniqueRange_628" vbProcedure="false">#REF!</definedName>
    <definedName function="false" hidden="false" name="UniqueRange_629" vbProcedure="false">#REF!</definedName>
    <definedName function="false" hidden="false" name="UniqueRange_63" vbProcedure="false">#REF!</definedName>
    <definedName function="false" hidden="false" name="UniqueRange_630" vbProcedure="false">#REF!</definedName>
    <definedName function="false" hidden="false" name="UniqueRange_631" vbProcedure="false">#REF!</definedName>
    <definedName function="false" hidden="false" name="UniqueRange_638" vbProcedure="false">#REF!</definedName>
    <definedName function="false" hidden="false" name="UniqueRange_64" vbProcedure="false">#REF!</definedName>
    <definedName function="false" hidden="false" name="UniqueRange_65" vbProcedure="false">#REF!</definedName>
    <definedName function="false" hidden="false" name="UniqueRange_652" vbProcedure="false">#REF!</definedName>
    <definedName function="false" hidden="false" name="UniqueRange_66" vbProcedure="false">#REF!</definedName>
    <definedName function="false" hidden="false" name="UniqueRange_661" vbProcedure="false">[43]nlgxq!#ref!</definedName>
    <definedName function="false" hidden="false" name="UniqueRange_67" vbProcedure="false">#REF!</definedName>
    <definedName function="false" hidden="false" name="UniqueRange_677" vbProcedure="false">[43]nlgxq!#ref!</definedName>
    <definedName function="false" hidden="false" name="UniqueRange_68" vbProcedure="false">#REF!</definedName>
    <definedName function="false" hidden="false" name="UniqueRange_686" vbProcedure="false">[43]nlgxqa!#ref!</definedName>
    <definedName function="false" hidden="false" name="UniqueRange_69" vbProcedure="false">#REF!</definedName>
    <definedName function="false" hidden="false" name="UniqueRange_692" vbProcedure="false">#REF!</definedName>
    <definedName function="false" hidden="false" name="UniqueRange_693" vbProcedure="false">#REF!</definedName>
    <definedName function="false" hidden="false" name="UniqueRange_694" vbProcedure="false">#REF!</definedName>
    <definedName function="false" hidden="false" name="UniqueRange_695" vbProcedure="false">#REF!</definedName>
    <definedName function="false" hidden="false" name="UniqueRange_696" vbProcedure="false">#REF!</definedName>
    <definedName function="false" hidden="false" name="UniqueRange_697" vbProcedure="false">#REF!</definedName>
    <definedName function="false" hidden="false" name="UniqueRange_698" vbProcedure="false">#REF!</definedName>
    <definedName function="false" hidden="false" name="UniqueRange_699" vbProcedure="false">#REF!</definedName>
    <definedName function="false" hidden="false" name="UniqueRange_7" vbProcedure="false">[81]yr!$B$3:$AE$3</definedName>
    <definedName function="false" hidden="false" name="UniqueRange_70" vbProcedure="false">#REF!</definedName>
    <definedName function="false" hidden="false" name="UniqueRange_700" vbProcedure="false">[43]nlgxqa!#ref!</definedName>
    <definedName function="false" hidden="false" name="UniqueRange_701" vbProcedure="false">#REF!</definedName>
    <definedName function="false" hidden="false" name="UniqueRange_702" vbProcedure="false">#REF!</definedName>
    <definedName function="false" hidden="false" name="UniqueRange_703" vbProcedure="false">#REF!</definedName>
    <definedName function="false" hidden="false" name="UniqueRange_704" vbProcedure="false">#REF!</definedName>
    <definedName function="false" hidden="false" name="UniqueRange_705" vbProcedure="false">#REF!</definedName>
    <definedName function="false" hidden="false" name="UniqueRange_706" vbProcedure="false">#REF!</definedName>
    <definedName function="false" hidden="false" name="UniqueRange_707" vbProcedure="false">#REF!</definedName>
    <definedName function="false" hidden="false" name="UniqueRange_708" vbProcedure="false">#REF!</definedName>
    <definedName function="false" hidden="false" name="UniqueRange_709" vbProcedure="false">[43]gnintq!#ref!</definedName>
    <definedName function="false" hidden="false" name="UniqueRange_71" vbProcedure="false">#REF!</definedName>
    <definedName function="false" hidden="false" name="UniqueRange_710" vbProcedure="false">#REF!</definedName>
    <definedName function="false" hidden="false" name="UniqueRange_711" vbProcedure="false">#REF!</definedName>
    <definedName function="false" hidden="false" name="UniqueRange_712" vbProcedure="false">#REF!</definedName>
    <definedName function="false" hidden="false" name="UniqueRange_713" vbProcedure="false">#REF!</definedName>
    <definedName function="false" hidden="false" name="UniqueRange_714" vbProcedure="false">#REF!</definedName>
    <definedName function="false" hidden="false" name="UniqueRange_715" vbProcedure="false">#REF!</definedName>
    <definedName function="false" hidden="false" name="UniqueRange_716" vbProcedure="false">#REF!</definedName>
    <definedName function="false" hidden="false" name="UniqueRange_717" vbProcedure="false">#REF!</definedName>
    <definedName function="false" hidden="false" name="UniqueRange_718" vbProcedure="false">#REF!</definedName>
    <definedName function="false" hidden="false" name="UniqueRange_719" vbProcedure="false">#REF!</definedName>
    <definedName function="false" hidden="false" name="UniqueRange_72" vbProcedure="false">#REF!</definedName>
    <definedName function="false" hidden="false" name="UniqueRange_725" vbProcedure="false">[43]gnintq!#ref!</definedName>
    <definedName function="false" hidden="false" name="UniqueRange_73" vbProcedure="false">#REF!</definedName>
    <definedName function="false" hidden="false" name="UniqueRange_734" vbProcedure="false">[43]ggflq!#ref!</definedName>
    <definedName function="false" hidden="false" name="UniqueRange_74" vbProcedure="false">#REF!</definedName>
    <definedName function="false" hidden="false" name="UniqueRange_749" vbProcedure="false">[43]ggflq!#ref!</definedName>
    <definedName function="false" hidden="false" name="UniqueRange_75" vbProcedure="false">[81]TABOIL!$Z$28:$AR$28</definedName>
    <definedName function="false" hidden="false" name="UniqueRange_758" vbProcedure="false">[43]gnflq!#ref!</definedName>
    <definedName function="false" hidden="false" name="UniqueRange_76" vbProcedure="false">'[81]adb-YEAR'!$D$5:$D$35</definedName>
    <definedName function="false" hidden="false" name="UniqueRange_77" vbProcedure="false">'[81]adb-YEAR'!$E$5:$E$35</definedName>
    <definedName function="false" hidden="false" name="UniqueRange_770" vbProcedure="false">[43]gnflq!#ref!</definedName>
    <definedName function="false" hidden="false" name="UniqueRange_773" vbProcedure="false">#REF!</definedName>
    <definedName function="false" hidden="false" name="UniqueRange_774" vbProcedure="false">#REF!</definedName>
    <definedName function="false" hidden="false" name="UniqueRange_775" vbProcedure="false">#REF!</definedName>
    <definedName function="false" hidden="false" name="UniqueRange_776" vbProcedure="false">#REF!</definedName>
    <definedName function="false" hidden="false" name="UniqueRange_777" vbProcedure="false">#REF!</definedName>
    <definedName function="false" hidden="false" name="UniqueRange_778" vbProcedure="false">#REF!</definedName>
    <definedName function="false" hidden="false" name="UniqueRange_779" vbProcedure="false">#REF!</definedName>
    <definedName function="false" hidden="false" name="UniqueRange_78" vbProcedure="false">'[81]adb-YEAR'!$F$5:$F$35</definedName>
    <definedName function="false" hidden="false" name="UniqueRange_780" vbProcedure="false">#REF!</definedName>
    <definedName function="false" hidden="false" name="UniqueRange_781" vbProcedure="false">#REF!</definedName>
    <definedName function="false" hidden="false" name="UniqueRange_782" vbProcedure="false">#REF!</definedName>
    <definedName function="false" hidden="false" name="UniqueRange_783" vbProcedure="false">#REF!</definedName>
    <definedName function="false" hidden="false" name="UniqueRange_784" vbProcedure="false">#REF!</definedName>
    <definedName function="false" hidden="false" name="UniqueRange_785" vbProcedure="false">#REF!</definedName>
    <definedName function="false" hidden="false" name="UniqueRange_786" vbProcedure="false">#REF!</definedName>
    <definedName function="false" hidden="false" name="UniqueRange_787" vbProcedure="false">#REF!</definedName>
    <definedName function="false" hidden="false" name="UniqueRange_788" vbProcedure="false">#REF!</definedName>
    <definedName function="false" hidden="false" name="UniqueRange_789" vbProcedure="false">#REF!</definedName>
    <definedName function="false" hidden="false" name="UniqueRange_79" vbProcedure="false">[81]commodities!$D$6:$CE$6</definedName>
    <definedName function="false" hidden="false" name="UniqueRange_790" vbProcedure="false">#REF!</definedName>
    <definedName function="false" hidden="false" name="UniqueRange_792" vbProcedure="false">#REF!</definedName>
    <definedName function="false" hidden="false" name="UniqueRange_793" vbProcedure="false">#REF!</definedName>
    <definedName function="false" hidden="false" name="UniqueRange_794" vbProcedure="false">#REF!</definedName>
    <definedName function="false" hidden="false" name="UniqueRange_795" vbProcedure="false">#REF!</definedName>
    <definedName function="false" hidden="false" name="UniqueRange_8" vbProcedure="false">[81]yr!$B$25:$P$25</definedName>
    <definedName function="false" hidden="false" name="UniqueRange_80" vbProcedure="false">[81]commodities!$D$3:$CE$3</definedName>
    <definedName function="false" hidden="false" name="UniqueRange_81" vbProcedure="false">#REF!</definedName>
    <definedName function="false" hidden="false" name="UniqueRange_82" vbProcedure="false">[81]commodities!$D$5:$CE$5</definedName>
    <definedName function="false" hidden="false" name="UniqueRange_83" vbProcedure="false">[81]commodities!$D$13:$AQ$13</definedName>
    <definedName function="false" hidden="false" name="UniqueRange_84" vbProcedure="false">[81]commodities!$D$14:$AQ$14</definedName>
    <definedName function="false" hidden="false" name="UniqueRange_85" vbProcedure="false">[81]commodities!$D$15:$AQ$15</definedName>
    <definedName function="false" hidden="false" name="UniqueRange_86" vbProcedure="false">[81]commodities!$D$16:$AQ$16</definedName>
    <definedName function="false" hidden="false" name="UniqueRange_87" vbProcedure="false">[81]commodities!$D$17:$AQ$17</definedName>
    <definedName function="false" hidden="false" name="UniqueRange_88" vbProcedure="false">[81]commodities!$D$24:$W$24</definedName>
    <definedName function="false" hidden="false" name="UniqueRange_882" vbProcedure="false">#REF!</definedName>
    <definedName function="false" hidden="false" name="UniqueRange_883" vbProcedure="false">#REF!</definedName>
    <definedName function="false" hidden="false" name="UniqueRange_884" vbProcedure="false">#REF!</definedName>
    <definedName function="false" hidden="false" name="UniqueRange_885" vbProcedure="false">#REF!</definedName>
    <definedName function="false" hidden="false" name="UniqueRange_886" vbProcedure="false">#REF!</definedName>
    <definedName function="false" hidden="false" name="UniqueRange_887" vbProcedure="false">#REF!</definedName>
    <definedName function="false" hidden="false" name="UniqueRange_888" vbProcedure="false">#REF!</definedName>
    <definedName function="false" hidden="false" name="UniqueRange_889" vbProcedure="false">#REF!</definedName>
    <definedName function="false" hidden="false" name="UniqueRange_89" vbProcedure="false">[81]commodities!$D$25</definedName>
    <definedName function="false" hidden="false" name="UniqueRange_890" vbProcedure="false">#REF!</definedName>
    <definedName function="false" hidden="false" name="UniqueRange_891" vbProcedure="false">#REF!</definedName>
    <definedName function="false" hidden="false" name="UniqueRange_892" vbProcedure="false">#REF!</definedName>
    <definedName function="false" hidden="false" name="UniqueRange_893" vbProcedure="false">#REF!</definedName>
    <definedName function="false" hidden="false" name="UniqueRange_894" vbProcedure="false">#REF!</definedName>
    <definedName function="false" hidden="false" name="UniqueRange_895" vbProcedure="false">#REF!</definedName>
    <definedName function="false" hidden="false" name="UniqueRange_9" vbProcedure="false">[81]yr!$B$24:$P$24</definedName>
    <definedName function="false" hidden="false" name="UniqueRange_90" vbProcedure="false">[81]commodities!$D$26</definedName>
    <definedName function="false" hidden="false" name="UniqueRange_91" vbProcedure="false">[81]commodities!$D$27</definedName>
    <definedName function="false" hidden="false" name="UniqueRange_92" vbProcedure="false">[81]commodities!$D$28</definedName>
    <definedName function="false" hidden="false" name="UniqueRange_93" vbProcedure="false">[81]commodities!$D$25:$W$25</definedName>
    <definedName function="false" hidden="false" name="UniqueRange_94" vbProcedure="false">[81]commodities!$D$26:$W$26</definedName>
    <definedName function="false" hidden="false" name="UniqueRange_95" vbProcedure="false">#REF!</definedName>
    <definedName function="false" hidden="false" name="UniqueRange_96" vbProcedure="false">[81]commodities!$D$28:$W$28</definedName>
    <definedName function="false" hidden="false" name="UniqueRange_97" vbProcedure="false">[81]commodities!$D$13:$AQ$13</definedName>
    <definedName function="false" hidden="false" name="UniqueRange_98" vbProcedure="false">[81]commodities!$D$14:$CE$14</definedName>
    <definedName function="false" hidden="false" name="UniqueRange_99" vbProcedure="false">[81]commodities!$D$15:$CE$15</definedName>
    <definedName function="false" hidden="false" name="United_Kingdom_5B" vbProcedure="false">[25]GRAD!$E$60:$G$60</definedName>
    <definedName function="false" hidden="false" name="United_States_5B" vbProcedure="false">[25]GRAD!$E$61:$G$61</definedName>
    <definedName function="false" hidden="false" name="Valorización" vbProcedure="false">#REF!</definedName>
    <definedName function="false" hidden="false" name="Venta_P_C_mono" vbProcedure="false">#REF!</definedName>
    <definedName function="false" hidden="false" name="Vr" vbProcedure="false">#REF!</definedName>
    <definedName function="false" hidden="false" name="V_Stf_Sto" vbProcedure="false">'[19]Amorebieta 00'!$E$8:$E$23</definedName>
    <definedName function="false" hidden="false" name="weight" vbProcedure="false">[83]F5_W!$A$1:$C$33</definedName>
    <definedName function="false" hidden="false" name="Women" vbProcedure="false">[25]GRAD!$G$2:$G$61</definedName>
    <definedName function="false" hidden="false" name="wrn.eecdata." vbProcedure="false">{"view1",#N/A,FALSE,"EECDATA";"view2",#N/A,FALSE,"EECDATA"}</definedName>
    <definedName function="false" hidden="false" name="wrn.Graf95_96.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name="wrn.R22_Data_Collection1997." vbProcedure="false">{"_R22_General",#N/A,TRUE,"R22_General";"_R22_Questions",#N/A,TRUE,"R22_Questions";"ColA_R22",#N/A,TRUE,"R2295";"_R22_Tables",#N/A,TRUE,"R2295"}</definedName>
    <definedName function="false" hidden="false" name="wrn.TabARA." vbProcedure="false">{"Page1",#N/A,FALSE,"ARA M&amp;F&amp;T";"Page2",#N/A,FALSE,"ARA M&amp;F&amp;T";"Page3",#N/A,FALSE,"ARA M&amp;F&amp;T"}</definedName>
    <definedName function="false" hidden="false" name="wrnnew.tabARA" vbProcedure="false">{"Page1",#N/A,FALSE,"ARA M&amp;F&amp;T";"Page2",#N/A,FALSE,"ARA M&amp;F&amp;T";"Page3",#N/A,FALSE,"ARA M&amp;F&amp;T"}</definedName>
    <definedName function="false" hidden="true" name="xx" vbProcedure="false">{"'REV981'!$B$36:$F$52"}</definedName>
    <definedName function="false" hidden="false" name="xxx" vbProcedure="false">#REF!</definedName>
    <definedName function="false" hidden="false" name="\a" vbProcedure="false">'[1]time series'!#ref!</definedName>
    <definedName function="false" hidden="false" name="\b" vbProcedure="false">'[1]time series'!#ref!</definedName>
    <definedName function="false" hidden="true" name="_10__123Graph_CGRAFICO_10" vbProcedure="false">[13]ingresos!#ref!</definedName>
    <definedName function="false" hidden="false" name="_10__123Graph_CSWE_EMPL" vbProcedure="false">'[1]time series'!#ref!</definedName>
    <definedName function="false" hidden="false" name="_11__123Graph_CSWE_EMPL" vbProcedure="false">'[1]time series'!#ref!</definedName>
    <definedName function="false" hidden="true" name="_12__123Graph_CGRAFICO_11" vbProcedure="false">[13]ingresos!#ref!</definedName>
    <definedName function="false" hidden="true" name="_14__123Graph_DGRAFICO_10" vbProcedure="false">[13]ingresos!#ref!</definedName>
    <definedName function="false" hidden="true" name="_16__123Graph_DGRAFICO_11" vbProcedure="false">[13]ingresos!#ref!</definedName>
    <definedName function="false" hidden="true" name="_17__123Graph_XGRAFICO_11" vbProcedure="false">[13]Ingresos!$I$1:$K$1</definedName>
    <definedName function="false" hidden="false" name="_1_Acero" vbProcedure="false">[11]nombres!#ref!</definedName>
    <definedName function="false" hidden="false" name="_1_Aluminio" vbProcedure="false">[11]nombres!#ref!</definedName>
    <definedName function="false" hidden="false" name="_1_CB" vbProcedure="false">[11]nombres!#ref!</definedName>
    <definedName function="false" hidden="false" name="_1_OP" vbProcedure="false">[11]nombres!#ref!</definedName>
    <definedName function="false" hidden="false" name="_1_PEAD" vbProcedure="false">[11]nombres!#ref!</definedName>
    <definedName function="false" hidden="false" name="_1_PEBD" vbProcedure="false">[11]nombres!#ref!</definedName>
    <definedName function="false" hidden="false" name="_1_PET" vbProcedure="false">[11]nombres!#ref!</definedName>
    <definedName function="false" hidden="false" name="_1_PVC" vbProcedure="false">[8]nombres!#ref!</definedName>
    <definedName function="false" hidden="false" name="_1_P_C" vbProcedure="false">[11]Precios!$B$5</definedName>
    <definedName function="false" hidden="true" name="_1__123Graph_AChart_1" vbProcedure="false">'[10]table 1'!#ref!</definedName>
    <definedName function="false" hidden="false" name="_1___Acero" vbProcedure="false">[7]Nombres!$B$16</definedName>
    <definedName function="false" hidden="false" name="_1___Aluminio" vbProcedure="false">[7]Nombres!$B$17</definedName>
    <definedName function="false" hidden="false" name="_1___CB" vbProcedure="false">[7]Nombres!$B$21</definedName>
    <definedName function="false" hidden="false" name="_1___OP" vbProcedure="false">[7]Nombres!$B$22</definedName>
    <definedName function="false" hidden="false" name="_1___PEAD" vbProcedure="false">[7]Nombres!$B$18</definedName>
    <definedName function="false" hidden="false" name="_1___PEBD" vbProcedure="false">[7]Nombres!$B$19</definedName>
    <definedName function="false" hidden="false" name="_1___PET" vbProcedure="false">[7]Nombres!$B$20</definedName>
    <definedName function="false" hidden="false" name="_1___PVC" vbProcedure="false">[8]nombres!#ref!</definedName>
    <definedName function="false" hidden="false" name="_1___P_C" vbProcedure="false">'[9]precios unit venta'!#ref!</definedName>
    <definedName function="false" hidden="false" name="_2_Acero" vbProcedure="false">[11]nombres!#ref!</definedName>
    <definedName function="false" hidden="false" name="_2_Aluminio" vbProcedure="false">[11]nombres!#ref!</definedName>
    <definedName function="false" hidden="false" name="_2_CB" vbProcedure="false">[11]nombres!#ref!</definedName>
    <definedName function="false" hidden="false" name="_2_OP" vbProcedure="false">[11]nombres!#ref!</definedName>
    <definedName function="false" hidden="false" name="_2_PEAD" vbProcedure="false">[11]nombres!#ref!</definedName>
    <definedName function="false" hidden="false" name="_2_PEBD" vbProcedure="false">[11]nombres!#ref!</definedName>
    <definedName function="false" hidden="false" name="_2_PET" vbProcedure="false">[11]nombres!#ref!</definedName>
    <definedName function="false" hidden="false" name="_2_PVC" vbProcedure="false">[8]nombres!#ref!</definedName>
    <definedName function="false" hidden="false" name="_2_P_C" vbProcedure="false">[11]Precios!$E$5</definedName>
    <definedName function="false" hidden="false" name="_2__123Graph_AChart_1" vbProcedure="false">'[15]table 1'!#ref!</definedName>
    <definedName function="false" hidden="true" name="_2__123Graph_ADEV_EMPL" vbProcedure="false">'[16]time series'!#ref!</definedName>
    <definedName function="false" hidden="true" name="_2__123Graph_AGRAFICO_10" vbProcedure="false">[13]ingresos!#ref!</definedName>
    <definedName function="false" hidden="false" name="_2___Acero" vbProcedure="false">[7]Nombres!$E$16</definedName>
    <definedName function="false" hidden="false" name="_2___Aluminio" vbProcedure="false">[7]Nombres!$E$17</definedName>
    <definedName function="false" hidden="false" name="_2___CB" vbProcedure="false">[7]Nombres!$E$21</definedName>
    <definedName function="false" hidden="false" name="_2___OP" vbProcedure="false">[7]Nombres!$E$22</definedName>
    <definedName function="false" hidden="false" name="_2___PEAD" vbProcedure="false">[7]Nombres!$E$18</definedName>
    <definedName function="false" hidden="false" name="_2___PEBD" vbProcedure="false">[7]Nombres!$E$19</definedName>
    <definedName function="false" hidden="false" name="_2___PET" vbProcedure="false">[7]Nombres!$E$20</definedName>
    <definedName function="false" hidden="false" name="_2___PVC" vbProcedure="false">[8]nombres!#ref!</definedName>
    <definedName function="false" hidden="false" name="_2___P_C" vbProcedure="false">'[9]precios unit venta'!#ref!</definedName>
    <definedName function="false" hidden="false" name="_3_Acero" vbProcedure="false">[11]nombres!#ref!</definedName>
    <definedName function="false" hidden="false" name="_3_Aluminio" vbProcedure="false">[11]nombres!#ref!</definedName>
    <definedName function="false" hidden="false" name="_3_CB" vbProcedure="false">[11]nombres!#ref!</definedName>
    <definedName function="false" hidden="false" name="_3_OP" vbProcedure="false">[11]nombres!#ref!</definedName>
    <definedName function="false" hidden="false" name="_3_PEAD" vbProcedure="false">[11]nombres!#ref!</definedName>
    <definedName function="false" hidden="false" name="_3_PEBD" vbProcedure="false">[11]nombres!#ref!</definedName>
    <definedName function="false" hidden="false" name="_3_PET" vbProcedure="false">[11]nombres!#ref!</definedName>
    <definedName function="false" hidden="false" name="_3_PVC" vbProcedure="false">[8]nombres!#ref!</definedName>
    <definedName function="false" hidden="false" name="_3_P_C" vbProcedure="false">[11]Precios!$H$5</definedName>
    <definedName function="false" hidden="false" name="_3__123Graph_AChart_1" vbProcedure="false">'[15]table 1'!#ref!</definedName>
    <definedName function="false" hidden="true" name="_3__123Graph_BDEV_EMPL" vbProcedure="false">'[16]time series'!#ref!</definedName>
    <definedName function="false" hidden="false" name="_3___Acero" vbProcedure="false">[7]Nombres!$H$16</definedName>
    <definedName function="false" hidden="false" name="_3___Aluminio" vbProcedure="false">[7]Nombres!$H$17</definedName>
    <definedName function="false" hidden="false" name="_3___CB" vbProcedure="false">[7]Nombres!$H$21</definedName>
    <definedName function="false" hidden="false" name="_3___OP" vbProcedure="false">[7]Nombres!$H$22</definedName>
    <definedName function="false" hidden="false" name="_3___PEAD" vbProcedure="false">[7]Nombres!$H$18</definedName>
    <definedName function="false" hidden="false" name="_3___PEBD" vbProcedure="false">[7]Nombres!$H$19</definedName>
    <definedName function="false" hidden="false" name="_3___PET" vbProcedure="false">[7]Nombres!$H$20</definedName>
    <definedName function="false" hidden="false" name="_3___PVC" vbProcedure="false">[8]nombres!#ref!</definedName>
    <definedName function="false" hidden="false" name="_4_Acero" vbProcedure="false">[11]nombres!#ref!</definedName>
    <definedName function="false" hidden="false" name="_4_Aluminio" vbProcedure="false">[11]nombres!#ref!</definedName>
    <definedName function="false" hidden="false" name="_4_CB" vbProcedure="false">[11]nombres!#ref!</definedName>
    <definedName function="false" hidden="false" name="_4_OP" vbProcedure="false">[11]nombres!#ref!</definedName>
    <definedName function="false" hidden="false" name="_4_PEAD" vbProcedure="false">[11]nombres!#ref!</definedName>
    <definedName function="false" hidden="false" name="_4_PEBD" vbProcedure="false">[11]nombres!#ref!</definedName>
    <definedName function="false" hidden="false" name="_4_PET" vbProcedure="false">[11]nombres!#ref!</definedName>
    <definedName function="false" hidden="false" name="_4_PVC" vbProcedure="false">[8]nombres!#ref!</definedName>
    <definedName function="false" hidden="false" name="_4_P_C" vbProcedure="false">[11]Precios!$K$5</definedName>
    <definedName function="false" hidden="false" name="_4__123Graph_ADEV_EMPL" vbProcedure="false">'[1]time series'!#ref!</definedName>
    <definedName function="false" hidden="true" name="_4__123Graph_AGRAFICO_11" vbProcedure="false">[13]ingresos!#ref!</definedName>
    <definedName function="false" hidden="true" name="_4__123Graph_CDEV_EMPL" vbProcedure="false">'[16]time series'!#ref!</definedName>
    <definedName function="false" hidden="false" name="_4___Acero" vbProcedure="false">[7]Nombres!$K$16</definedName>
    <definedName function="false" hidden="false" name="_4___Aluminio" vbProcedure="false">[7]Nombres!$K$17</definedName>
    <definedName function="false" hidden="false" name="_4___CB" vbProcedure="false">[7]Nombres!$K$21</definedName>
    <definedName function="false" hidden="false" name="_4___OP" vbProcedure="false">[7]Nombres!$K$22</definedName>
    <definedName function="false" hidden="false" name="_4___PEAD" vbProcedure="false">[7]Nombres!$K$18</definedName>
    <definedName function="false" hidden="false" name="_4___PEBD" vbProcedure="false">[7]Nombres!$K$19</definedName>
    <definedName function="false" hidden="false" name="_4___PET" vbProcedure="false">[7]Nombres!$K$20</definedName>
    <definedName function="false" hidden="false" name="_4___PVC" vbProcedure="false">[8]nombres!#ref!</definedName>
    <definedName function="false" hidden="false" name="_4___P_C" vbProcedure="false">'[9]precios unit venta'!#ref!</definedName>
    <definedName function="false" hidden="false" name="_5_Acero" vbProcedure="false">[11]nombres!#ref!</definedName>
    <definedName function="false" hidden="false" name="_5_Aluminio" vbProcedure="false">[11]nombres!#ref!</definedName>
    <definedName function="false" hidden="false" name="_5_CB" vbProcedure="false">[11]nombres!#ref!</definedName>
    <definedName function="false" hidden="false" name="_5_OP" vbProcedure="false">[11]nombres!#ref!</definedName>
    <definedName function="false" hidden="false" name="_5_PEAD" vbProcedure="false">[11]nombres!#ref!</definedName>
    <definedName function="false" hidden="false" name="_5_PEBD" vbProcedure="false">[11]nombres!#ref!</definedName>
    <definedName function="false" hidden="false" name="_5_PET" vbProcedure="false">[11]nombres!#ref!</definedName>
    <definedName function="false" hidden="false" name="_5_PVC" vbProcedure="false">[8]nombres!#ref!</definedName>
    <definedName function="false" hidden="false" name="_5__123Graph_ADEV_EMPL" vbProcedure="false">'[1]time series'!#ref!</definedName>
    <definedName function="false" hidden="true" name="_5__123Graph_CSWE_EMPL" vbProcedure="false">'[16]time series'!#ref!</definedName>
    <definedName function="false" hidden="false" name="_5___Acero" vbProcedure="false">[7]Nombres!$N$16</definedName>
    <definedName function="false" hidden="false" name="_5___Aluminio" vbProcedure="false">[7]Nombres!$N$17</definedName>
    <definedName function="false" hidden="false" name="_5___CB" vbProcedure="false">[7]Nombres!$N$21</definedName>
    <definedName function="false" hidden="false" name="_5___OP" vbProcedure="false">[7]Nombres!$N$22</definedName>
    <definedName function="false" hidden="false" name="_5___PEAD" vbProcedure="false">[7]Nombres!$N$18</definedName>
    <definedName function="false" hidden="false" name="_5___PEBD" vbProcedure="false">[7]Nombres!$N$19</definedName>
    <definedName function="false" hidden="false" name="_5___PET" vbProcedure="false">[7]Nombres!$N$20</definedName>
    <definedName function="false" hidden="false" name="_5___PVC" vbProcedure="false">[8]nombres!#ref!</definedName>
    <definedName function="false" hidden="false" name="_6_Acero" vbProcedure="false">[11]nombres!#ref!</definedName>
    <definedName function="false" hidden="false" name="_6_Aluminio" vbProcedure="false">[11]nombres!#ref!</definedName>
    <definedName function="false" hidden="false" name="_6_CB" vbProcedure="false">[11]nombres!#ref!</definedName>
    <definedName function="false" hidden="false" name="_6_OP" vbProcedure="false">[11]nombres!#ref!</definedName>
    <definedName function="false" hidden="false" name="_6_PEAD" vbProcedure="false">[11]nombres!#ref!</definedName>
    <definedName function="false" hidden="false" name="_6_PEBD" vbProcedure="false">[11]nombres!#ref!</definedName>
    <definedName function="false" hidden="false" name="_6_PET" vbProcedure="false">[11]nombres!#ref!</definedName>
    <definedName function="false" hidden="false" name="_6_PVC" vbProcedure="false">[8]nombres!#ref!</definedName>
    <definedName function="false" hidden="false" name="_6__123Graph_BDEV_EMPL" vbProcedure="false">'[1]time series'!#ref!</definedName>
    <definedName function="false" hidden="true" name="_6__123Graph_BGRAFICO_10" vbProcedure="false">[13]ingresos!#ref!</definedName>
    <definedName function="false" hidden="false" name="_6___Acero" vbProcedure="false">[7]Nombres!$Q$16</definedName>
    <definedName function="false" hidden="false" name="_6___Aluminio" vbProcedure="false">[7]Nombres!$Q$17</definedName>
    <definedName function="false" hidden="false" name="_6___CB" vbProcedure="false">[7]Nombres!$Q$21</definedName>
    <definedName function="false" hidden="false" name="_6___OP" vbProcedure="false">[7]Nombres!$Q$22</definedName>
    <definedName function="false" hidden="false" name="_6___PEAD" vbProcedure="false">[7]Nombres!$Q$18</definedName>
    <definedName function="false" hidden="false" name="_6___PEBD" vbProcedure="false">[7]Nombres!$Q$19</definedName>
    <definedName function="false" hidden="false" name="_6___PET" vbProcedure="false">[7]Nombres!$Q$20</definedName>
    <definedName function="false" hidden="false" name="_6___PVC" vbProcedure="false">[8]nombres!#ref!</definedName>
    <definedName function="false" hidden="false" name="_7__123Graph_BDEV_EMPL" vbProcedure="false">'[1]time series'!#ref!</definedName>
    <definedName function="false" hidden="true" name="_8__123Graph_BGRAFICO_11" vbProcedure="false">[13]ingresos!#ref!</definedName>
    <definedName function="false" hidden="false" name="_8__123Graph_CDEV_EMPL" vbProcedure="false">'[1]time series'!#ref!</definedName>
    <definedName function="false" hidden="false" name="_9__123Graph_CDEV_EMPL" vbProcedure="false">'[1]time series'!#ref!</definedName>
    <definedName function="false" hidden="false" name="_ACE2" vbProcedure="false">#REF!</definedName>
    <definedName function="false" hidden="false" name="_DLX1.USE" vbProcedure="false">#REF!</definedName>
    <definedName function="false" hidden="false" name="_Fill" vbProcedure="false">[17]ecefc!#ref!</definedName>
    <definedName function="false" hidden="false" name="_ISC01" vbProcedure="false">[4]Q_ISC1!$A$1:$IV$12</definedName>
    <definedName function="false" hidden="false" name="_ISC2" vbProcedure="false">[5]Q_ISC2!$A$1:$IV$18</definedName>
    <definedName function="false" hidden="false" name="_ISC3" vbProcedure="false">[2]ISC01!$B$1:$B$65536+[3]Q_ISC3!$A$1:$IV$23</definedName>
    <definedName function="false" hidden="false" name="_ISC567" vbProcedure="false">[6]Q_ISC567!$A$1:$IV$23</definedName>
    <definedName function="false" hidden="false" name="_OP2" vbProcedure="false">[17]Caracterización!$G$6</definedName>
    <definedName function="false" hidden="false" name="_Order1" vbProcedure="false">255</definedName>
    <definedName function="false" hidden="true" name="_Order2" vbProcedure="false">255</definedName>
    <definedName function="false" hidden="false" name="_PET2" vbProcedure="false">[19]caract!#ref!</definedName>
    <definedName function="false" hidden="false" name="_PET3" vbProcedure="false">[18]Caract!$E$2</definedName>
    <definedName function="false" hidden="false" name="_PVC2" vbProcedure="false">[19]caract!#ref!</definedName>
    <definedName function="false" hidden="false" name="_PVC3" vbProcedure="false">[18]Caract!$E$4</definedName>
    <definedName function="false" hidden="false" name="_R" vbProcedure="false">'[19]Amorebieta 00'!$B$8:$B$23</definedName>
    <definedName function="false" hidden="false" name="_Regression_Out" vbProcedure="false">#REF!</definedName>
    <definedName function="false" hidden="false" name="_Regression_X" vbProcedure="false">#REF!</definedName>
    <definedName function="false" hidden="false" name="_Regression_Y" vbProcedure="false">#REF!</definedName>
    <definedName function="false" hidden="false" name="_xlnm.Database" vbProcedure="false">#REF!</definedName>
    <definedName function="false" hidden="false" name="_xlnm.Print_Area" vbProcedure="false">[23]sendcmp!#ref!</definedName>
    <definedName function="false" hidden="false" name="__123Graph_A" vbProcedure="false">#REF!</definedName>
    <definedName function="false" hidden="false" name="__123Graph_ABERLGRAP" vbProcedure="false">'[1]time series'!#ref!</definedName>
    <definedName function="false" hidden="false" name="__123Graph_ACATCH1" vbProcedure="false">'[1]time series'!#ref!</definedName>
    <definedName function="false" hidden="false" name="__123Graph_ACONVERG1" vbProcedure="false">'[1]time series'!#ref!</definedName>
    <definedName function="false" hidden="false" name="__123Graph_AECTOT" vbProcedure="false">#REF!</definedName>
    <definedName function="false" hidden="false" name="__123Graph_AGRAPH2" vbProcedure="false">'[1]time series'!#ref!</definedName>
    <definedName function="false" hidden="false" name="__123Graph_AGRAPH41" vbProcedure="false">'[1]time series'!#ref!</definedName>
    <definedName function="false" hidden="false" name="__123Graph_AGRAPH42" vbProcedure="false">'[1]time series'!#ref!</definedName>
    <definedName function="false" hidden="false" name="__123Graph_AGRAPH44" vbProcedure="false">'[1]time series'!#ref!</definedName>
    <definedName function="false" hidden="false" name="__123Graph_APERIB" vbProcedure="false">'[1]time series'!#ref!</definedName>
    <definedName function="false" hidden="false" name="__123Graph_APRODABSC" vbProcedure="false">'[1]time series'!#ref!</definedName>
    <definedName function="false" hidden="false" name="__123Graph_APRODABSD" vbProcedure="false">'[1]time series'!#ref!</definedName>
    <definedName function="false" hidden="false" name="__123Graph_APRODTRE2" vbProcedure="false">'[1]time series'!#ref!</definedName>
    <definedName function="false" hidden="false" name="__123Graph_APRODTRE3" vbProcedure="false">'[1]time series'!#ref!</definedName>
    <definedName function="false" hidden="false" name="__123Graph_APRODTRE4" vbProcedure="false">'[1]time series'!#ref!</definedName>
    <definedName function="false" hidden="false" name="__123Graph_APRODTREND" vbProcedure="false">'[1]time series'!#ref!</definedName>
    <definedName function="false" hidden="false" name="__123Graph_AUTRECHT" vbProcedure="false">'[1]time series'!#ref!</definedName>
    <definedName function="false" hidden="false" name="__123Graph_B" vbProcedure="false">#REF!</definedName>
    <definedName function="false" hidden="false" name="__123Graph_BBERLGRAP" vbProcedure="false">'[1]time series'!#ref!</definedName>
    <definedName function="false" hidden="false" name="__123Graph_BCATCH1" vbProcedure="false">'[1]time series'!#ref!</definedName>
    <definedName function="false" hidden="false" name="__123Graph_BCONVERG1" vbProcedure="false">'[1]time series'!#ref!</definedName>
    <definedName function="false" hidden="false" name="__123Graph_BECTOT" vbProcedure="false">#REF!</definedName>
    <definedName function="false" hidden="false" name="__123Graph_BGRAPH2" vbProcedure="false">'[1]time series'!#ref!</definedName>
    <definedName function="false" hidden="false" name="__123Graph_BGRAPH41" vbProcedure="false">'[1]time series'!#ref!</definedName>
    <definedName function="false" hidden="false" name="__123Graph_BPERIB" vbProcedure="false">'[1]time series'!#ref!</definedName>
    <definedName function="false" hidden="false" name="__123Graph_BPRODABSC" vbProcedure="false">'[1]time series'!#ref!</definedName>
    <definedName function="false" hidden="false" name="__123Graph_BPRODABSD" vbProcedure="false">'[1]time series'!#ref!</definedName>
    <definedName function="false" hidden="false" name="__123Graph_C" vbProcedure="false">#REF!</definedName>
    <definedName function="false" hidden="false" name="__123Graph_CBERLGRAP" vbProcedure="false">'[1]time series'!#ref!</definedName>
    <definedName function="false" hidden="false" name="__123Graph_CCATCH1" vbProcedure="false">'[1]time series'!#ref!</definedName>
    <definedName function="false" hidden="false" name="__123Graph_CCONVERG1" vbProcedure="false">#REF!</definedName>
    <definedName function="false" hidden="false" name="__123Graph_CECTOT" vbProcedure="false">#REF!</definedName>
    <definedName function="false" hidden="false" name="__123Graph_CGRAPH41" vbProcedure="false">'[1]time series'!#ref!</definedName>
    <definedName function="false" hidden="false" name="__123Graph_CGRAPH44" vbProcedure="false">'[1]time series'!#ref!</definedName>
    <definedName function="false" hidden="false" name="__123Graph_CPERIA" vbProcedure="false">'[1]time series'!#ref!</definedName>
    <definedName function="false" hidden="false" name="__123Graph_CPERIB" vbProcedure="false">'[1]time series'!#ref!</definedName>
    <definedName function="false" hidden="false" name="__123Graph_CPRODABSC" vbProcedure="false">'[1]time series'!#ref!</definedName>
    <definedName function="false" hidden="false" name="__123Graph_CPRODTRE2" vbProcedure="false">'[1]time series'!#ref!</definedName>
    <definedName function="false" hidden="false" name="__123Graph_CPRODTREND" vbProcedure="false">'[1]time series'!#ref!</definedName>
    <definedName function="false" hidden="false" name="__123Graph_CUTRECHT" vbProcedure="false">'[1]time series'!#ref!</definedName>
    <definedName function="false" hidden="false" name="__123Graph_D" vbProcedure="false">#REF!</definedName>
    <definedName function="false" hidden="false" name="__123Graph_DBERLGRAP" vbProcedure="false">'[1]time series'!#ref!</definedName>
    <definedName function="false" hidden="false" name="__123Graph_DCATCH1" vbProcedure="false">'[1]time series'!#ref!</definedName>
    <definedName function="false" hidden="false" name="__123Graph_DCONVERG1" vbProcedure="false">'[1]time series'!#ref!</definedName>
    <definedName function="false" hidden="false" name="__123Graph_DECTOT" vbProcedure="false">#REF!</definedName>
    <definedName function="false" hidden="false" name="__123Graph_DGRAPH41" vbProcedure="false">'[1]time series'!#ref!</definedName>
    <definedName function="false" hidden="false" name="__123Graph_DPERIA" vbProcedure="false">'[1]time series'!#ref!</definedName>
    <definedName function="false" hidden="false" name="__123Graph_DPERIB" vbProcedure="false">'[1]time series'!#ref!</definedName>
    <definedName function="false" hidden="false" name="__123Graph_DPRODABSC" vbProcedure="false">'[1]time series'!#ref!</definedName>
    <definedName function="false" hidden="false" name="__123Graph_DUTRECHT" vbProcedure="false">'[1]time series'!#ref!</definedName>
    <definedName function="false" hidden="false" name="__123Graph_E" vbProcedure="false">#REF!</definedName>
    <definedName function="false" hidden="false" name="__123Graph_EBERLGRAP" vbProcedure="false">'[1]time series'!#ref!</definedName>
    <definedName function="false" hidden="false" name="__123Graph_ECATCH1" vbProcedure="false">#REF!</definedName>
    <definedName function="false" hidden="false" name="__123Graph_ECONVERG1" vbProcedure="false">'[1]time series'!#ref!</definedName>
    <definedName function="false" hidden="false" name="__123Graph_EECTOT" vbProcedure="false">#REF!</definedName>
    <definedName function="false" hidden="false" name="__123Graph_EGRAPH41" vbProcedure="false">'[1]time series'!#ref!</definedName>
    <definedName function="false" hidden="false" name="__123Graph_EPERIA" vbProcedure="false">'[1]time series'!#ref!</definedName>
    <definedName function="false" hidden="false" name="__123Graph_EPRODABSC" vbProcedure="false">'[1]time series'!#ref!</definedName>
    <definedName function="false" hidden="false" name="__123Graph_FBERLGRAP" vbProcedure="false">'[1]time series'!#ref!</definedName>
    <definedName function="false" hidden="false" name="__123Graph_FGRAPH41" vbProcedure="false">'[1]time series'!#ref!</definedName>
    <definedName function="false" hidden="false" name="__123Graph_FPRODABSC" vbProcedure="false">'[1]time series'!#ref!</definedName>
    <definedName function="false" hidden="false" name="__123Graph_X" vbProcedure="false">#REF!</definedName>
    <definedName function="false" hidden="false" name="__123Graph_XECTOT" vbProcedure="false">#REF!</definedName>
    <definedName function="false" hidden="false" name="__ISC01" vbProcedure="false">[4]Q_ISC1!$A$1:$IV$12</definedName>
    <definedName function="false" hidden="false" name="__ISC2" vbProcedure="false">[5]Q_ISC2!$A$1:$IV$18</definedName>
    <definedName function="false" hidden="false" name="__ISC3" vbProcedure="false">[2]ISC01!$B$1:$B$65536+[3]Q_ISC3!$A$1:$IV$23</definedName>
    <definedName function="false" hidden="false" name="__ISC567" vbProcedure="false">[6]Q_ISC567!$A$1:$IV$23</definedName>
    <definedName function="false" hidden="false" name="___ISC3" vbProcedure="false">[2]ISC01!$B$1:$B$1048576+[3]Q_ISC3!$A$1:$XFD$23</definedName>
    <definedName function="false" hidden="false" name="____ISC3" vbProcedure="false">[2]ISC01!$B$1:$B$1048576+[3]Q_ISC3!$A$1:$XFD$23</definedName>
    <definedName function="false" hidden="false" name="_____ISC3" vbProcedure="false">[2]ISC01!$B$1:$B$1048576+[3]Q_ISC3!$A$1:$XFD$23</definedName>
    <definedName function="false" hidden="false" name="______ISC3" vbProcedure="false">[2]ISC01!$B$1:$B$1048576+[3]Q_ISC3!$A$1:$XFD$23</definedName>
    <definedName function="false" hidden="false" name="_______ISC3" vbProcedure="false">[2]ISC01!$B$1:$B$1048576+[3]Q_ISC3!$A$1:$XFD$23</definedName>
    <definedName function="false" hidden="false" name="º" vbProcedure="false">[64]SR!$B$2:$B$146</definedName>
    <definedName function="false" hidden="false" name="Área_de_impresión2" vbProcedure="false">#REF!</definedName>
    <definedName function="false" hidden="false" localSheetId="1" name="a" vbProcedure="false">[21]india!#ref!</definedName>
    <definedName function="false" hidden="false" localSheetId="1" name="acdr_average" vbProcedure="false">#REF!</definedName>
    <definedName function="false" hidden="false" localSheetId="1" name="acdr_avg_head" vbProcedure="false">#REF!</definedName>
    <definedName function="false" hidden="false" localSheetId="1" name="acdr_cohort_annual_default" vbProcedure="false">#REF!</definedName>
    <definedName function="false" hidden="false" localSheetId="1" name="acdr_cohort_cum_default" vbProcedure="false">#REF!</definedName>
    <definedName function="false" hidden="false" localSheetId="1" name="acdr_cohort_name" vbProcedure="false">#REF!</definedName>
    <definedName function="false" hidden="false" localSheetId="1" name="acdr_cohort_year" vbProcedure="false">#REF!</definedName>
    <definedName function="false" hidden="false" localSheetId="1" name="aj" vbProcedure="false">'[1]time series'!#ref!</definedName>
    <definedName function="false" hidden="false" localSheetId="1" name="akldfjaljfld" vbProcedure="false">'[1]time series'!#ref!</definedName>
    <definedName function="false" hidden="false" localSheetId="1" name="chart12" vbProcedure="false">'[34]uis data 1998-2004'!#ref!</definedName>
    <definedName function="false" hidden="true" localSheetId="1" name="corregido" vbProcedure="false">{"'REV981'!$B$36:$F$52"}</definedName>
    <definedName function="false" hidden="true" localSheetId="1" name="daaaaaaaaaaa" vbProcedure="false">{"'REV981'!$B$36:$F$52"}</definedName>
    <definedName function="false" hidden="false" localSheetId="1" name="DATABASE_2012INP" vbProcedure="false">#REF!</definedName>
    <definedName function="false" hidden="false" localSheetId="1" name="DataEntryBlock10" vbProcedure="false">[38]dem2!#ref!</definedName>
    <definedName function="false" hidden="false" localSheetId="1" name="DataEntryBlock11" vbProcedure="false">[38]dem2!#ref!</definedName>
    <definedName function="false" hidden="false" localSheetId="1" name="DataEntryBlock12" vbProcedure="false">[38]dem2!#ref!</definedName>
    <definedName function="false" hidden="false" localSheetId="1" name="DataEntryBlock13" vbProcedure="false">[38]dem2!#ref!</definedName>
    <definedName function="false" hidden="false" localSheetId="1" name="DataEntryBlock14" vbProcedure="false">[38]dem2!#ref!</definedName>
    <definedName function="false" hidden="false" localSheetId="1" name="DataEntryBlock15" vbProcedure="false">[38]dem2!#ref!</definedName>
    <definedName function="false" hidden="false" localSheetId="1" name="dfez" vbProcedure="false">'[1]time series'!#ref!</definedName>
    <definedName function="false" hidden="false" localSheetId="1" name="dfqsdf" vbProcedure="false">[23]sendcmp!#ref!</definedName>
    <definedName function="false" hidden="true" localSheetId="1" name="Diagr_Manual" vbProcedure="false">{"'REV981'!$B$36:$F$52"}</definedName>
    <definedName function="false" hidden="true" localSheetId="1" name="dpogjr" vbProcedure="false">'[16]time series'!#ref!</definedName>
    <definedName function="false" hidden="false" localSheetId="1" name="elections_date" vbProcedure="false">#REF!</definedName>
    <definedName function="false" hidden="false" localSheetId="1" name="end" vbProcedure="false">#REF!</definedName>
    <definedName function="false" hidden="false" localSheetId="1" name="error_text" vbProcedure="false">#REF!</definedName>
    <definedName function="false" hidden="true" localSheetId="1" name="Esq_Puesto_nuevo" vbProcedure="false">{"'REV981'!$B$36:$F$52"}</definedName>
    <definedName function="false" hidden="false" localSheetId="1" name="Export_Excel_23_languages" vbProcedure="false">#REF!</definedName>
    <definedName function="false" hidden="false" localSheetId="1" name="FAMERangeLUXAB4" vbProcedure="false">#REF!</definedName>
    <definedName function="false" hidden="false" localSheetId="1" name="FAMERangeSheet1C6" vbProcedure="false">#REF!</definedName>
    <definedName function="false" hidden="false" localSheetId="1" name="FAMERangeSheet1F6" vbProcedure="false">#REF!</definedName>
    <definedName function="false" hidden="false" localSheetId="1" name="FAMERangeSheet1F8" vbProcedure="false">#REF!</definedName>
    <definedName function="false" hidden="false" localSheetId="1" name="FAMERangeSheet1H8" vbProcedure="false">#REF!</definedName>
    <definedName function="false" hidden="false" localSheetId="1" name="FAMERangeSheet1J8" vbProcedure="false">#REF!</definedName>
    <definedName function="false" hidden="false" localSheetId="1" name="FAMERangeSHNLGAB105" vbProcedure="false">#REF!</definedName>
    <definedName function="false" hidden="false" localSheetId="1" name="FAMERangeSHNLGAB112" vbProcedure="false">#REF!</definedName>
    <definedName function="false" hidden="false" localSheetId="1" name="FAMERangeSHNLGAB59" vbProcedure="false">#REF!</definedName>
    <definedName function="false" hidden="false" localSheetId="1" name="FAMERangeSHNLGAB84" vbProcedure="false">#REF!</definedName>
    <definedName function="false" hidden="false" localSheetId="1" name="FAMERangeSHNLGAB86" vbProcedure="false">#REF!</definedName>
    <definedName function="false" hidden="false" localSheetId="1" name="FAMERangeSHNLGCAB42" vbProcedure="false">#REF!</definedName>
    <definedName function="false" hidden="false" localSheetId="1" name="FAMERangeSHNLGCM57" vbProcedure="false">#REF!</definedName>
    <definedName function="false" hidden="false" localSheetId="1" name="FAMERangeSHNLGCX57" vbProcedure="false">#REF!</definedName>
    <definedName function="false" hidden="false" localSheetId="1" name="FAMERangeSHNLGD55" vbProcedure="false">#REF!</definedName>
    <definedName function="false" hidden="false" localSheetId="1" name="FAMERangeSHNLGMAB61" vbProcedure="false">#REF!</definedName>
    <definedName function="false" hidden="false" localSheetId="1" name="FAMERangeSHNLGPSTU60" vbProcedure="false">[43]nlgxqa!#ref!</definedName>
    <definedName function="false" hidden="false" localSheetId="1" name="FAMERangeSHYPGTAB77" vbProcedure="false">[44]ypgqa!#ref!</definedName>
    <definedName function="false" hidden="false" localSheetId="1" name="FAMERangeSHYPGTD34" vbProcedure="false">[44]ypgqa!#ref!</definedName>
    <definedName function="false" hidden="false" localSheetId="1" name="FAMERangeSHYPGTG55" vbProcedure="false">[44]ypgqa!#ref!</definedName>
    <definedName function="false" hidden="false" localSheetId="1" name="FAMERangeSHYPGTN51" vbProcedure="false">[44]ypgqa!#ref!</definedName>
    <definedName function="false" hidden="false" localSheetId="1" name="FAMERangeSHYPGTQ17" vbProcedure="false">[44]ypgqa!#ref!</definedName>
    <definedName function="false" hidden="true" localSheetId="1" name="ffff" vbProcedure="false">'[1]time series'!#ref!</definedName>
    <definedName function="false" hidden="true" localSheetId="1" name="fgfgfgf" vbProcedure="false">'[1]time series'!#ref!</definedName>
    <definedName function="false" hidden="false" localSheetId="1" name="FIG2wp1" vbProcedure="false">#REF!</definedName>
    <definedName function="false" hidden="false" localSheetId="1" name="final_emp_impact" vbProcedure="false">#REF!</definedName>
    <definedName function="false" hidden="false" localSheetId="1" name="final_emp_impact_2" vbProcedure="false">#REF!</definedName>
    <definedName function="false" hidden="true" localSheetId="1" name="Flujo" vbProcedure="false">{"'REV981'!$B$36:$F$52"}</definedName>
    <definedName function="false" hidden="false" localSheetId="1" name="fyb" vbProcedure="false">'[1]time series'!#ref!</definedName>
    <definedName function="false" hidden="false" localSheetId="1" name="GDP_impact" vbProcedure="false">#REF!</definedName>
    <definedName function="false" hidden="true" localSheetId="1" name="ghfgf" vbProcedure="false">'[16]time series'!#ref!</definedName>
    <definedName function="false" hidden="true" localSheetId="1" name="gjgfgk" vbProcedure="false">'[16]time series'!#ref!</definedName>
    <definedName function="false" hidden="false" localSheetId="1" name="graph3" vbProcedure="false">'[1]time series'!#ref!</definedName>
    <definedName function="false" hidden="false" localSheetId="1" name="GraphB" vbProcedure="false">#REF!</definedName>
    <definedName function="false" hidden="true" localSheetId="1" name="help" vbProcedure="false">'[16]time series'!#ref!</definedName>
    <definedName function="false" hidden="false" localSheetId="1" name="hh" vbProcedure="false">#REF!</definedName>
    <definedName function="false" hidden="true" localSheetId="1" name="hjjh" vbProcedure="false">'[16]time series'!#ref!</definedName>
    <definedName function="false" hidden="false" localSheetId="1" name="HTML_Control" vbProcedure="false">{"'Inversión Extranjera'!$A$1:$AG$74","'Inversión Extranjera'!$G$7:$AF$61"}</definedName>
    <definedName function="false" hidden="false" localSheetId="1" name="IDD_current_prices_2014_wave6" vbProcedure="false">#REF!</definedName>
    <definedName function="false" hidden="false" localSheetId="1" name="Index" vbProcedure="false">#REF!</definedName>
    <definedName function="false" hidden="false" localSheetId="1" name="indust" vbProcedure="false">#REF!</definedName>
    <definedName function="false" hidden="false" localSheetId="1" name="ip" vbProcedure="false">#REF!</definedName>
    <definedName function="false" hidden="true" localSheetId="1" name="jhhhg" vbProcedure="false">'[16]time series'!#ref!</definedName>
    <definedName function="false" hidden="true" localSheetId="1" name="jjjjjjjjj" vbProcedure="false">{"'REV981'!$B$36:$F$52"}</definedName>
    <definedName function="false" hidden="false" localSheetId="1" name="lastpoint" vbProcedure="false">#REF!</definedName>
    <definedName function="false" hidden="false" localSheetId="1" name="Linking_1" vbProcedure="false">#REF!</definedName>
    <definedName function="false" hidden="false" localSheetId="1" name="Linking_10" vbProcedure="false">#REF!</definedName>
    <definedName function="false" hidden="false" localSheetId="1" name="Linking_11" vbProcedure="false">#REF!</definedName>
    <definedName function="false" hidden="false" localSheetId="1" name="Linking_12" vbProcedure="false">#REF!</definedName>
    <definedName function="false" hidden="false" localSheetId="1" name="Linking_13" vbProcedure="false">#REF!</definedName>
    <definedName function="false" hidden="false" localSheetId="1" name="Linking_14" vbProcedure="false">#REF!</definedName>
    <definedName function="false" hidden="false" localSheetId="1" name="Linking_15" vbProcedure="false">#REF!</definedName>
    <definedName function="false" hidden="false" localSheetId="1" name="Linking_16" vbProcedure="false">#REF!</definedName>
    <definedName function="false" hidden="false" localSheetId="1" name="Linking_2" vbProcedure="false">#REF!</definedName>
    <definedName function="false" hidden="false" localSheetId="1" name="Linking_3" vbProcedure="false">#REF!</definedName>
    <definedName function="false" hidden="false" localSheetId="1" name="Linking_4" vbProcedure="false">#REF!</definedName>
    <definedName function="false" hidden="false" localSheetId="1" name="Linking_5" vbProcedure="false">#REF!</definedName>
    <definedName function="false" hidden="false" localSheetId="1" name="Linking_6" vbProcedure="false">#REF!</definedName>
    <definedName function="false" hidden="false" localSheetId="1" name="Linking_7" vbProcedure="false">#REF!</definedName>
    <definedName function="false" hidden="false" localSheetId="1" name="Linking_8" vbProcedure="false">#REF!</definedName>
    <definedName function="false" hidden="false" localSheetId="1" name="Linking_9" vbProcedure="false">#REF!</definedName>
    <definedName function="false" hidden="false" localSheetId="1" name="Linking_ex1final" vbProcedure="false">#REF!</definedName>
    <definedName function="false" hidden="false" localSheetId="1" name="mal" vbProcedure="false">#REF!</definedName>
    <definedName function="false" hidden="false" localSheetId="1" name="median" vbProcedure="false">[64]questions_databaseb!#ref!</definedName>
    <definedName function="false" hidden="false" localSheetId="1" name="monthly" vbProcedure="false">#REF!</definedName>
    <definedName function="false" hidden="true" localSheetId="1" name="MuestraJIJ" vbProcedure="false">{"'REV981'!$B$36:$F$52"}</definedName>
    <definedName function="false" hidden="false" localSheetId="1" name="MyCountry" vbProcedure="false">#REF!</definedName>
    <definedName function="false" hidden="false" localSheetId="1" name="myCurrentRegion" vbProcedure="false">#REF!</definedName>
    <definedName function="false" hidden="false" localSheetId="1" name="myCurrentRegionSource" vbProcedure="false">#REF!</definedName>
    <definedName function="false" hidden="false" localSheetId="1" name="MyYear_01jan" vbProcedure="false">#REF!</definedName>
    <definedName function="false" hidden="false" localSheetId="1" name="MyYear_31dec" vbProcedure="false">#REF!</definedName>
    <definedName function="false" hidden="false" localSheetId="1" name="Myyear_31dec_lag1" vbProcedure="false">#REF!</definedName>
    <definedName function="false" hidden="false" localSheetId="1" name="OECD.average" vbProcedure="false">#REF!</definedName>
    <definedName function="false" hidden="false" localSheetId="1" name="p" vbProcedure="false">'[1]time series'!#ref!</definedName>
    <definedName function="false" hidden="true" localSheetId="1" name="presu" vbProcedure="false">{"'REV981'!$B$36:$F$52"}</definedName>
    <definedName function="false" hidden="false" localSheetId="1" name="Print_Areaaaa" vbProcedure="false">[23]sendcmp!#ref!</definedName>
    <definedName function="false" hidden="false" localSheetId="1" name="rrrrrrr" vbProcedure="false">'[1]time series'!#ref!</definedName>
    <definedName function="false" hidden="false" localSheetId="1" name="sam" vbProcedure="false">#REF!</definedName>
    <definedName function="false" hidden="true" localSheetId="1" name="sdakjkjsad" vbProcedure="false">'[16]time series'!#ref!</definedName>
    <definedName function="false" hidden="false" localSheetId="1" name="sss" vbProcedure="false">'[1]time series'!#ref!</definedName>
    <definedName function="false" hidden="false" localSheetId="1" name="Start1" vbProcedure="false">#REF!</definedName>
    <definedName function="false" hidden="false" localSheetId="1" name="Start3" vbProcedure="false">'[76]global cf default rates'!#ref!</definedName>
    <definedName function="false" hidden="false" localSheetId="1" name="summary" vbProcedure="false">#REF!</definedName>
    <definedName function="false" hidden="false" localSheetId="1" name="tabx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localSheetId="1" name="test_rank" vbProcedure="false">#REF!,#REF!</definedName>
    <definedName function="false" hidden="true" localSheetId="1" name="TRNR_b9d8585d81d347bd9166586088838e09_527_64" vbProcedure="false">[80]data!#ref!</definedName>
    <definedName function="false" hidden="true" localSheetId="1" name="TRNR_fbd7d69106264deead3114ee2f4db855_3695_1" vbProcedure="false">#REF!</definedName>
    <definedName function="false" hidden="true" localSheetId="1" name="TRNR_ffe78fb541714e3cbf31dd77f88c3f7c_2914_1" vbProcedure="false">'[81]slide 14b'!#ref!</definedName>
    <definedName function="false" hidden="false" localSheetId="1" name="uniqp12" vbProcedure="false">#REF!</definedName>
    <definedName function="false" hidden="false" localSheetId="1" name="UniqueRange_104" vbProcedure="false">[43]nlgxq!#ref!</definedName>
    <definedName function="false" hidden="false" localSheetId="1" name="UniqueRange_112" vbProcedure="false">#REF!</definedName>
    <definedName function="false" hidden="false" localSheetId="1" name="UniqueRange_113" vbProcedure="false">#REF!</definedName>
    <definedName function="false" hidden="false" localSheetId="1" name="UniqueRange_114" vbProcedure="false">#REF!</definedName>
    <definedName function="false" hidden="false" localSheetId="1" name="UniqueRange_115" vbProcedure="false">#REF!</definedName>
    <definedName function="false" hidden="false" localSheetId="1" name="UniqueRange_116" vbProcedure="false">#REF!</definedName>
    <definedName function="false" hidden="false" localSheetId="1" name="UniqueRange_117" vbProcedure="false">#REF!</definedName>
    <definedName function="false" hidden="false" localSheetId="1" name="UniqueRange_118" vbProcedure="false">#REF!</definedName>
    <definedName function="false" hidden="false" localSheetId="1" name="UniqueRange_120" vbProcedure="false">[43]nlgxq!#ref!</definedName>
    <definedName function="false" hidden="false" localSheetId="1" name="UniqueRange_129" vbProcedure="false">[43]gnintq!#ref!</definedName>
    <definedName function="false" hidden="false" localSheetId="1" name="UniqueRange_13" vbProcedure="false">[44]ypgqa!#ref!</definedName>
    <definedName function="false" hidden="false" localSheetId="1" name="UniqueRange_139" vbProcedure="false">#REF!</definedName>
    <definedName function="false" hidden="false" localSheetId="1" name="UniqueRange_140" vbProcedure="false">#REF!</definedName>
    <definedName function="false" hidden="false" localSheetId="1" name="UniqueRange_141" vbProcedure="false">#REF!</definedName>
    <definedName function="false" hidden="false" localSheetId="1" name="UniqueRange_142" vbProcedure="false">#REF!</definedName>
    <definedName function="false" hidden="false" localSheetId="1" name="UniqueRange_145" vbProcedure="false">[43]gnintq!#ref!</definedName>
    <definedName function="false" hidden="false" localSheetId="1" name="UniqueRange_148" vbProcedure="false">[84]commod!#ref!</definedName>
    <definedName function="false" hidden="false" localSheetId="1" name="UniqueRange_149" vbProcedure="false">[84]commod!#ref!</definedName>
    <definedName function="false" hidden="false" localSheetId="1" name="UniqueRange_150" vbProcedure="false">[84]commod!#ref!</definedName>
    <definedName function="false" hidden="false" localSheetId="1" name="UniqueRange_151" vbProcedure="false">[84]commod!#ref!</definedName>
    <definedName function="false" hidden="false" localSheetId="1" name="UniqueRange_152" vbProcedure="false">[84]commod!#ref!</definedName>
    <definedName function="false" hidden="false" localSheetId="1" name="UniqueRange_153" vbProcedure="false">[43]ggflq!#ref!</definedName>
    <definedName function="false" hidden="false" localSheetId="1" name="UniqueRange_154" vbProcedure="false">[84]commod!#ref!</definedName>
    <definedName function="false" hidden="false" localSheetId="1" name="UniqueRange_155" vbProcedure="false">[84]commod!#ref!</definedName>
    <definedName function="false" hidden="false" localSheetId="1" name="UniqueRange_158" vbProcedure="false">[84]commod!#ref!</definedName>
    <definedName function="false" hidden="false" localSheetId="1" name="UniqueRange_159" vbProcedure="false">[84]commod!#ref!</definedName>
    <definedName function="false" hidden="false" localSheetId="1" name="UniqueRange_168" vbProcedure="false">[43]ggflq!#ref!</definedName>
    <definedName function="false" hidden="false" localSheetId="1" name="UniqueRange_17" vbProcedure="false">[44]ypgqa!#ref!</definedName>
    <definedName function="false" hidden="false" localSheetId="1" name="UniqueRange_177" vbProcedure="false">[43]gnflq!#ref!</definedName>
    <definedName function="false" hidden="false" localSheetId="1" name="UniqueRange_189" vbProcedure="false">[43]gnflq!#ref!</definedName>
    <definedName function="false" hidden="false" localSheetId="1" name="UniqueRange_192" vbProcedure="false">#REF!</definedName>
    <definedName function="false" hidden="false" localSheetId="1" name="UniqueRange_201" vbProcedure="false">[43]nlgxqa!#ref!</definedName>
    <definedName function="false" hidden="false" localSheetId="1" name="UniqueRange_208" vbProcedure="false">[43]nlgxqa!#ref!</definedName>
    <definedName function="false" hidden="false" localSheetId="1" name="UniqueRange_210" vbProcedure="false">[43]nlgxqa!#ref!</definedName>
    <definedName function="false" hidden="false" localSheetId="1" name="UniqueRange_2162" vbProcedure="false">#REF!</definedName>
    <definedName function="false" hidden="false" localSheetId="1" name="UniqueRange_2163" vbProcedure="false">#REF!</definedName>
    <definedName function="false" hidden="false" localSheetId="1" name="UniqueRange_2164" vbProcedure="false">#REF!</definedName>
    <definedName function="false" hidden="false" localSheetId="1" name="UniqueRange_2165" vbProcedure="false">#REF!</definedName>
    <definedName function="false" hidden="false" localSheetId="1" name="UniqueRange_2166" vbProcedure="false">#REF!</definedName>
    <definedName function="false" hidden="false" localSheetId="1" name="UniqueRange_2167" vbProcedure="false">#REF!</definedName>
    <definedName function="false" hidden="false" localSheetId="1" name="UniqueRange_2168" vbProcedure="false">#REF!</definedName>
    <definedName function="false" hidden="false" localSheetId="1" name="UniqueRange_2169" vbProcedure="false">#REF!</definedName>
    <definedName function="false" hidden="false" localSheetId="1" name="UniqueRange_217" vbProcedure="false">[43]nlgxqa!#ref!</definedName>
    <definedName function="false" hidden="false" localSheetId="1" name="UniqueRange_2170" vbProcedure="false">#REF!</definedName>
    <definedName function="false" hidden="false" localSheetId="1" name="UniqueRange_2171" vbProcedure="false">#REF!</definedName>
    <definedName function="false" hidden="false" localSheetId="1" name="UniqueRange_2172" vbProcedure="false">#REF!</definedName>
    <definedName function="false" hidden="false" localSheetId="1" name="UniqueRange_2173" vbProcedure="false">#REF!</definedName>
    <definedName function="false" hidden="false" localSheetId="1" name="UniqueRange_2174" vbProcedure="false">#REF!</definedName>
    <definedName function="false" hidden="false" localSheetId="1" name="UniqueRange_2175" vbProcedure="false">#REF!</definedName>
    <definedName function="false" hidden="false" localSheetId="1" name="UniqueRange_2176" vbProcedure="false">#REF!</definedName>
    <definedName function="false" hidden="false" localSheetId="1" name="UniqueRange_2177" vbProcedure="false">#REF!</definedName>
    <definedName function="false" hidden="false" localSheetId="1" name="UniqueRange_2178" vbProcedure="false">#REF!</definedName>
    <definedName function="false" hidden="false" localSheetId="1" name="UniqueRange_2179" vbProcedure="false">#REF!</definedName>
    <definedName function="false" hidden="false" localSheetId="1" name="UniqueRange_2180" vbProcedure="false">#REF!</definedName>
    <definedName function="false" hidden="false" localSheetId="1" name="UniqueRange_2181" vbProcedure="false">#REF!</definedName>
    <definedName function="false" hidden="false" localSheetId="1" name="UniqueRange_2182" vbProcedure="false">#REF!</definedName>
    <definedName function="false" hidden="false" localSheetId="1" name="UniqueRange_2183" vbProcedure="false">#REF!</definedName>
    <definedName function="false" hidden="false" localSheetId="1" name="UniqueRange_2184" vbProcedure="false">#REF!</definedName>
    <definedName function="false" hidden="false" localSheetId="1" name="UniqueRange_2185" vbProcedure="false">#REF!</definedName>
    <definedName function="false" hidden="false" localSheetId="1" name="UniqueRange_2186" vbProcedure="false">#REF!</definedName>
    <definedName function="false" hidden="false" localSheetId="1" name="UniqueRange_2187" vbProcedure="false">#REF!</definedName>
    <definedName function="false" hidden="false" localSheetId="1" name="UniqueRange_2188" vbProcedure="false">#REF!</definedName>
    <definedName function="false" hidden="false" localSheetId="1" name="UniqueRange_2189" vbProcedure="false">#REF!</definedName>
    <definedName function="false" hidden="false" localSheetId="1" name="UniqueRange_2190" vbProcedure="false">#REF!</definedName>
    <definedName function="false" hidden="false" localSheetId="1" name="UniqueRange_2191" vbProcedure="false">#REF!</definedName>
    <definedName function="false" hidden="false" localSheetId="1" name="UniqueRange_2192" vbProcedure="false">#REF!</definedName>
    <definedName function="false" hidden="false" localSheetId="1" name="UniqueRange_2193" vbProcedure="false">#REF!</definedName>
    <definedName function="false" hidden="false" localSheetId="1" name="UniqueRange_2194" vbProcedure="false">#REF!</definedName>
    <definedName function="false" hidden="false" localSheetId="1" name="UniqueRange_2195" vbProcedure="false">#REF!</definedName>
    <definedName function="false" hidden="false" localSheetId="1" name="UniqueRange_2196" vbProcedure="false">#REF!</definedName>
    <definedName function="false" hidden="false" localSheetId="1" name="UniqueRange_22" vbProcedure="false">[44]ypgqa!#ref!</definedName>
    <definedName function="false" hidden="false" localSheetId="1" name="UniqueRange_226" vbProcedure="false">[44]ypgqa!#ref!</definedName>
    <definedName function="false" hidden="false" localSheetId="1" name="UniqueRange_23" vbProcedure="false">[44]ypgqa!#ref!</definedName>
    <definedName function="false" hidden="false" localSheetId="1" name="UniqueRange_24" vbProcedure="false">[44]ypgqa!#ref!</definedName>
    <definedName function="false" hidden="false" localSheetId="1" name="UniqueRange_246" vbProcedure="false">[44]yrgqa!#ref!</definedName>
    <definedName function="false" hidden="false" localSheetId="1" name="UniqueRange_249" vbProcedure="false">[44]yrgqa!#ref!</definedName>
    <definedName function="false" hidden="false" localSheetId="1" name="UniqueRange_256" vbProcedure="false">[44]yrgqa!#ref!</definedName>
    <definedName function="false" hidden="false" localSheetId="1" name="UniqueRange_260" vbProcedure="false">[44]yrgqa!#ref!</definedName>
    <definedName function="false" hidden="false" localSheetId="1" name="UniqueRange_265" vbProcedure="false">[44]yrgqa!#ref!</definedName>
    <definedName function="false" hidden="false" localSheetId="1" name="UniqueRange_268" vbProcedure="false">#REF!</definedName>
    <definedName function="false" hidden="false" localSheetId="1" name="UniqueRange_269" vbProcedure="false">#REF!</definedName>
    <definedName function="false" hidden="false" localSheetId="1" name="UniqueRange_270" vbProcedure="false">#REF!</definedName>
    <definedName function="false" hidden="false" localSheetId="1" name="UniqueRange_271" vbProcedure="false">#REF!</definedName>
    <definedName function="false" hidden="false" localSheetId="1" name="UniqueRange_272" vbProcedure="false">#REF!</definedName>
    <definedName function="false" hidden="false" localSheetId="1" name="UniqueRange_273" vbProcedure="false">#REF!</definedName>
    <definedName function="false" hidden="false" localSheetId="1" name="UniqueRange_274" vbProcedure="false">#REF!</definedName>
    <definedName function="false" hidden="false" localSheetId="1" name="UniqueRange_275" vbProcedure="false">#REF!</definedName>
    <definedName function="false" hidden="false" localSheetId="1" name="UniqueRange_276" vbProcedure="false">#REF!</definedName>
    <definedName function="false" hidden="false" localSheetId="1" name="UniqueRange_277" vbProcedure="false">#REF!</definedName>
    <definedName function="false" hidden="false" localSheetId="1" name="UniqueRange_278" vbProcedure="false">#REF!</definedName>
    <definedName function="false" hidden="false" localSheetId="1" name="UniqueRange_279" vbProcedure="false">#REF!</definedName>
    <definedName function="false" hidden="false" localSheetId="1" name="UniqueRange_280" vbProcedure="false">#REF!</definedName>
    <definedName function="false" hidden="false" localSheetId="1" name="UniqueRange_281" vbProcedure="false">#REF!</definedName>
    <definedName function="false" hidden="false" localSheetId="1" name="UniqueRange_282" vbProcedure="false">#REF!</definedName>
    <definedName function="false" hidden="false" localSheetId="1" name="UniqueRange_291" vbProcedure="false">#REF!</definedName>
    <definedName function="false" hidden="false" localSheetId="1" name="UniqueRange_297" vbProcedure="false">#REF!</definedName>
    <definedName function="false" hidden="false" localSheetId="1" name="UniqueRange_299" vbProcedure="false">#REF!</definedName>
    <definedName function="false" hidden="false" localSheetId="1" name="UniqueRange_3" vbProcedure="false">[44]ypgqa!#ref!</definedName>
    <definedName function="false" hidden="false" localSheetId="1" name="UniqueRange_300" vbProcedure="false">#REF!</definedName>
    <definedName function="false" hidden="false" localSheetId="1" name="UniqueRange_301" vbProcedure="false">#REF!</definedName>
    <definedName function="false" hidden="false" localSheetId="1" name="UniqueRange_302" vbProcedure="false">#REF!</definedName>
    <definedName function="false" hidden="false" localSheetId="1" name="UniqueRange_303" vbProcedure="false">#REF!</definedName>
    <definedName function="false" hidden="false" localSheetId="1" name="UniqueRange_304" vbProcedure="false">#REF!</definedName>
    <definedName function="false" hidden="false" localSheetId="1" name="UniqueRange_305" vbProcedure="false">#REF!</definedName>
    <definedName function="false" hidden="false" localSheetId="1" name="UniqueRange_306" vbProcedure="false">#REF!</definedName>
    <definedName function="false" hidden="false" localSheetId="1" name="UniqueRange_313" vbProcedure="false">#REF!</definedName>
    <definedName function="false" hidden="false" localSheetId="1" name="UniqueRange_325" vbProcedure="false">#REF!</definedName>
    <definedName function="false" hidden="false" localSheetId="1" name="UniqueRange_326" vbProcedure="false">#REF!</definedName>
    <definedName function="false" hidden="false" localSheetId="1" name="UniqueRange_327" vbProcedure="false">#REF!</definedName>
    <definedName function="false" hidden="false" localSheetId="1" name="UniqueRange_328" vbProcedure="false">#REF!</definedName>
    <definedName function="false" hidden="false" localSheetId="1" name="UniqueRange_329" vbProcedure="false">#REF!</definedName>
    <definedName function="false" hidden="false" localSheetId="1" name="UniqueRange_330" vbProcedure="false">#REF!</definedName>
    <definedName function="false" hidden="false" localSheetId="1" name="UniqueRange_333" vbProcedure="false">#REF!</definedName>
    <definedName function="false" hidden="false" localSheetId="1" name="UniqueRange_342" vbProcedure="false">[43]nlgxq!#ref!</definedName>
    <definedName function="false" hidden="false" localSheetId="1" name="UniqueRange_358" vbProcedure="false">[43]nlgxq!#ref!</definedName>
    <definedName function="false" hidden="false" localSheetId="1" name="UniqueRange_367" vbProcedure="false">[43]nlgxqa!#ref!</definedName>
    <definedName function="false" hidden="false" localSheetId="1" name="UniqueRange_374" vbProcedure="false">[43]nlgxqa!#ref!</definedName>
    <definedName function="false" hidden="false" localSheetId="1" name="UniqueRange_376" vbProcedure="false">[43]nlgxqa!#ref!</definedName>
    <definedName function="false" hidden="false" localSheetId="1" name="UniqueRange_383" vbProcedure="false">[43]nlgxqa!#ref!</definedName>
    <definedName function="false" hidden="false" localSheetId="1" name="UniqueRange_392" vbProcedure="false">[43]gnintq!#ref!</definedName>
    <definedName function="false" hidden="false" localSheetId="1" name="UniqueRange_408" vbProcedure="false">[43]gnintq!#ref!</definedName>
    <definedName function="false" hidden="false" localSheetId="1" name="UniqueRange_417" vbProcedure="false">[43]ggflq!#ref!</definedName>
    <definedName function="false" hidden="false" localSheetId="1" name="UniqueRange_432" vbProcedure="false">[43]ggflq!#ref!</definedName>
    <definedName function="false" hidden="false" localSheetId="1" name="UniqueRange_441" vbProcedure="false">[43]gnflq!#ref!</definedName>
    <definedName function="false" hidden="false" localSheetId="1" name="UniqueRange_453" vbProcedure="false">[43]gnflq!#ref!</definedName>
    <definedName function="false" hidden="false" localSheetId="1" name="UniqueRange_456" vbProcedure="false">#REF!</definedName>
    <definedName function="false" hidden="false" localSheetId="1" name="UniqueRange_457" vbProcedure="false">#REF!</definedName>
    <definedName function="false" hidden="false" localSheetId="1" name="UniqueRange_472" vbProcedure="false">#REF!</definedName>
    <definedName function="false" hidden="false" localSheetId="1" name="UniqueRange_473" vbProcedure="false">#REF!</definedName>
    <definedName function="false" hidden="false" localSheetId="1" name="UniqueRange_474" vbProcedure="false">#REF!</definedName>
    <definedName function="false" hidden="false" localSheetId="1" name="UniqueRange_475" vbProcedure="false">#REF!</definedName>
    <definedName function="false" hidden="false" localSheetId="1" name="UniqueRange_481" vbProcedure="false">[44]ypgqa!#ref!</definedName>
    <definedName function="false" hidden="false" localSheetId="1" name="UniqueRange_484" vbProcedure="false">[44]ypgqa!#ref!</definedName>
    <definedName function="false" hidden="false" localSheetId="1" name="UniqueRange_491" vbProcedure="false">[44]ypgqa!#ref!</definedName>
    <definedName function="false" hidden="false" localSheetId="1" name="UniqueRange_495" vbProcedure="false">[44]ypgqa!#ref!</definedName>
    <definedName function="false" hidden="false" localSheetId="1" name="UniqueRange_50" vbProcedure="false">#REF!</definedName>
    <definedName function="false" hidden="false" localSheetId="1" name="UniqueRange_500" vbProcedure="false">[44]ypgqa!#ref!</definedName>
    <definedName function="false" hidden="false" localSheetId="1" name="UniqueRange_501" vbProcedure="false">[44]ypgqa!#ref!</definedName>
    <definedName function="false" hidden="false" localSheetId="1" name="UniqueRange_502" vbProcedure="false">[44]ypgqa!#ref!</definedName>
    <definedName function="false" hidden="false" localSheetId="1" name="UniqueRange_504" vbProcedure="false">#REF!</definedName>
    <definedName function="false" hidden="false" localSheetId="1" name="UniqueRange_506" vbProcedure="false">[43]nlgxq!#ref!</definedName>
    <definedName function="false" hidden="false" localSheetId="1" name="UniqueRange_507" vbProcedure="false">#REF!</definedName>
    <definedName function="false" hidden="false" localSheetId="1" name="UniqueRange_508" vbProcedure="false">[43]nlgxq!#ref!</definedName>
    <definedName function="false" hidden="false" localSheetId="1" name="UniqueRange_509" vbProcedure="false">[44]yrgqa!#ref!</definedName>
    <definedName function="false" hidden="false" localSheetId="1" name="UniqueRange_51" vbProcedure="false">#REF!</definedName>
    <definedName function="false" hidden="false" localSheetId="1" name="UniqueRange_510" vbProcedure="false">#REF!</definedName>
    <definedName function="false" hidden="false" localSheetId="1" name="UniqueRange_511" vbProcedure="false">[44]ypgqa!#ref!</definedName>
    <definedName function="false" hidden="false" localSheetId="1" name="UniqueRange_514" vbProcedure="false">#REF!</definedName>
    <definedName function="false" hidden="false" localSheetId="1" name="UniqueRange_515" vbProcedure="false">#REF!</definedName>
    <definedName function="false" hidden="false" localSheetId="1" name="UniqueRange_516" vbProcedure="false">#REF!</definedName>
    <definedName function="false" hidden="false" localSheetId="1" name="UniqueRange_517" vbProcedure="false">#REF!</definedName>
    <definedName function="false" hidden="false" localSheetId="1" name="UniqueRange_518" vbProcedure="false">#REF!</definedName>
    <definedName function="false" hidden="false" localSheetId="1" name="UniqueRange_52" vbProcedure="false">#REF!</definedName>
    <definedName function="false" hidden="false" localSheetId="1" name="UniqueRange_523" vbProcedure="false">[43]ggflmq!#ref!</definedName>
    <definedName function="false" hidden="false" localSheetId="1" name="UniqueRange_524" vbProcedure="false">[43]ggflmq!#ref!</definedName>
    <definedName function="false" hidden="false" localSheetId="1" name="UniqueRange_525" vbProcedure="false">[44]ypgqa!#ref!</definedName>
    <definedName function="false" hidden="false" localSheetId="1" name="UniqueRange_526" vbProcedure="false">[44]yrgqa!#ref!</definedName>
    <definedName function="false" hidden="false" localSheetId="1" name="UniqueRange_527" vbProcedure="false">#REF!</definedName>
    <definedName function="false" hidden="false" localSheetId="1" name="UniqueRange_528" vbProcedure="false">#REF!</definedName>
    <definedName function="false" hidden="false" localSheetId="1" name="UniqueRange_529" vbProcedure="false">[43]nlgxq!#ref!</definedName>
    <definedName function="false" hidden="false" localSheetId="1" name="UniqueRange_53" vbProcedure="false">#REF!</definedName>
    <definedName function="false" hidden="false" localSheetId="1" name="UniqueRange_530" vbProcedure="false">[43]nlgxqa!#ref!</definedName>
    <definedName function="false" hidden="false" localSheetId="1" name="UniqueRange_531" vbProcedure="false">[43]gnintq!#ref!</definedName>
    <definedName function="false" hidden="false" localSheetId="1" name="UniqueRange_532" vbProcedure="false">[43]ggflq!#ref!</definedName>
    <definedName function="false" hidden="false" localSheetId="1" name="UniqueRange_533" vbProcedure="false">[43]gnflq!#ref!</definedName>
    <definedName function="false" hidden="false" localSheetId="1" name="UniqueRange_54" vbProcedure="false">#REF!</definedName>
    <definedName function="false" hidden="false" localSheetId="1" name="UniqueRange_55" vbProcedure="false">#REF!</definedName>
    <definedName function="false" hidden="false" localSheetId="1" name="UniqueRange_551" vbProcedure="false">[44]ypgqa!#ref!</definedName>
    <definedName function="false" hidden="false" localSheetId="1" name="UniqueRange_555" vbProcedure="false">[44]ypgqa!#ref!</definedName>
    <definedName function="false" hidden="false" localSheetId="1" name="UniqueRange_559" vbProcedure="false">[44]ypgqa!#ref!</definedName>
    <definedName function="false" hidden="false" localSheetId="1" name="UniqueRange_56" vbProcedure="false">#REF!</definedName>
    <definedName function="false" hidden="false" localSheetId="1" name="UniqueRange_564" vbProcedure="false">[44]ypgqa!#ref!</definedName>
    <definedName function="false" hidden="false" localSheetId="1" name="UniqueRange_568" vbProcedure="false">[44]ypgqa!#ref!</definedName>
    <definedName function="false" hidden="false" localSheetId="1" name="UniqueRange_57" vbProcedure="false">#REF!</definedName>
    <definedName function="false" hidden="false" localSheetId="1" name="UniqueRange_574" vbProcedure="false">[44]ypgqa!#ref!</definedName>
    <definedName function="false" hidden="false" localSheetId="1" name="UniqueRange_575" vbProcedure="false">[44]ypgqa!#ref!</definedName>
    <definedName function="false" hidden="false" localSheetId="1" name="UniqueRange_576" vbProcedure="false">[44]ypgqa!#ref!</definedName>
    <definedName function="false" hidden="false" localSheetId="1" name="UniqueRange_579" vbProcedure="false">[44]yrgqa!#ref!</definedName>
    <definedName function="false" hidden="false" localSheetId="1" name="UniqueRange_58" vbProcedure="false">#REF!</definedName>
    <definedName function="false" hidden="false" localSheetId="1" name="UniqueRange_582" vbProcedure="false">[44]yrgqa!#ref!</definedName>
    <definedName function="false" hidden="false" localSheetId="1" name="UniqueRange_586" vbProcedure="false">[44]yrgqa!#ref!</definedName>
    <definedName function="false" hidden="false" localSheetId="1" name="UniqueRange_589" vbProcedure="false">#REF!</definedName>
    <definedName function="false" hidden="false" localSheetId="1" name="UniqueRange_59" vbProcedure="false">#REF!</definedName>
    <definedName function="false" hidden="false" localSheetId="1" name="UniqueRange_591" vbProcedure="false">[44]yrgqa!#ref!</definedName>
    <definedName function="false" hidden="false" localSheetId="1" name="UniqueRange_595" vbProcedure="false">[44]yrgqa!#ref!</definedName>
    <definedName function="false" hidden="false" localSheetId="1" name="UniqueRange_6" vbProcedure="false">[44]ypgqa!#ref!</definedName>
    <definedName function="false" hidden="false" localSheetId="1" name="UniqueRange_60" vbProcedure="false">#REF!</definedName>
    <definedName function="false" hidden="false" localSheetId="1" name="UniqueRange_601" vbProcedure="false">[44]yrgqa!#ref!</definedName>
    <definedName function="false" hidden="false" localSheetId="1" name="UniqueRange_604" vbProcedure="false">#REF!</definedName>
    <definedName function="false" hidden="false" localSheetId="1" name="UniqueRange_605" vbProcedure="false">#REF!</definedName>
    <definedName function="false" hidden="false" localSheetId="1" name="UniqueRange_606" vbProcedure="false">#REF!</definedName>
    <definedName function="false" hidden="false" localSheetId="1" name="UniqueRange_607" vbProcedure="false">#REF!</definedName>
    <definedName function="false" hidden="false" localSheetId="1" name="UniqueRange_608" vbProcedure="false">#REF!</definedName>
    <definedName function="false" hidden="false" localSheetId="1" name="UniqueRange_609" vbProcedure="false">#REF!</definedName>
    <definedName function="false" hidden="false" localSheetId="1" name="UniqueRange_61" vbProcedure="false">#REF!</definedName>
    <definedName function="false" hidden="false" localSheetId="1" name="UniqueRange_610" vbProcedure="false">#REF!</definedName>
    <definedName function="false" hidden="false" localSheetId="1" name="UniqueRange_611" vbProcedure="false">#REF!</definedName>
    <definedName function="false" hidden="false" localSheetId="1" name="UniqueRange_612" vbProcedure="false">#REF!</definedName>
    <definedName function="false" hidden="false" localSheetId="1" name="UniqueRange_613" vbProcedure="false">#REF!</definedName>
    <definedName function="false" hidden="false" localSheetId="1" name="UniqueRange_614" vbProcedure="false">#REF!</definedName>
    <definedName function="false" hidden="false" localSheetId="1" name="UniqueRange_615" vbProcedure="false">#REF!</definedName>
    <definedName function="false" hidden="false" localSheetId="1" name="UniqueRange_616" vbProcedure="false">#REF!</definedName>
    <definedName function="false" hidden="false" localSheetId="1" name="UniqueRange_617" vbProcedure="false">#REF!</definedName>
    <definedName function="false" hidden="false" localSheetId="1" name="UniqueRange_618" vbProcedure="false">#REF!</definedName>
    <definedName function="false" hidden="false" localSheetId="1" name="UniqueRange_619" vbProcedure="false">#REF!</definedName>
    <definedName function="false" hidden="false" localSheetId="1" name="UniqueRange_62" vbProcedure="false">#REF!</definedName>
    <definedName function="false" hidden="false" localSheetId="1" name="UniqueRange_620" vbProcedure="false">#REF!</definedName>
    <definedName function="false" hidden="false" localSheetId="1" name="UniqueRange_621" vbProcedure="false">#REF!</definedName>
    <definedName function="false" hidden="false" localSheetId="1" name="UniqueRange_622" vbProcedure="false">#REF!</definedName>
    <definedName function="false" hidden="false" localSheetId="1" name="UniqueRange_623" vbProcedure="false">#REF!</definedName>
    <definedName function="false" hidden="false" localSheetId="1" name="UniqueRange_624" vbProcedure="false">#REF!</definedName>
    <definedName function="false" hidden="false" localSheetId="1" name="UniqueRange_625" vbProcedure="false">#REF!</definedName>
    <definedName function="false" hidden="false" localSheetId="1" name="UniqueRange_626" vbProcedure="false">#REF!</definedName>
    <definedName function="false" hidden="false" localSheetId="1" name="UniqueRange_627" vbProcedure="false">#REF!</definedName>
    <definedName function="false" hidden="false" localSheetId="1" name="UniqueRange_628" vbProcedure="false">#REF!</definedName>
    <definedName function="false" hidden="false" localSheetId="1" name="UniqueRange_629" vbProcedure="false">#REF!</definedName>
    <definedName function="false" hidden="false" localSheetId="1" name="UniqueRange_63" vbProcedure="false">#REF!</definedName>
    <definedName function="false" hidden="false" localSheetId="1" name="UniqueRange_630" vbProcedure="false">#REF!</definedName>
    <definedName function="false" hidden="false" localSheetId="1" name="UniqueRange_631" vbProcedure="false">#REF!</definedName>
    <definedName function="false" hidden="false" localSheetId="1" name="UniqueRange_638" vbProcedure="false">#REF!</definedName>
    <definedName function="false" hidden="false" localSheetId="1" name="UniqueRange_64" vbProcedure="false">#REF!</definedName>
    <definedName function="false" hidden="false" localSheetId="1" name="UniqueRange_65" vbProcedure="false">#REF!</definedName>
    <definedName function="false" hidden="false" localSheetId="1" name="UniqueRange_652" vbProcedure="false">#REF!</definedName>
    <definedName function="false" hidden="false" localSheetId="1" name="UniqueRange_66" vbProcedure="false">#REF!</definedName>
    <definedName function="false" hidden="false" localSheetId="1" name="UniqueRange_661" vbProcedure="false">[43]nlgxq!#ref!</definedName>
    <definedName function="false" hidden="false" localSheetId="1" name="UniqueRange_67" vbProcedure="false">#REF!</definedName>
    <definedName function="false" hidden="false" localSheetId="1" name="UniqueRange_677" vbProcedure="false">[43]nlgxq!#ref!</definedName>
    <definedName function="false" hidden="false" localSheetId="1" name="UniqueRange_68" vbProcedure="false">#REF!</definedName>
    <definedName function="false" hidden="false" localSheetId="1" name="UniqueRange_686" vbProcedure="false">[43]nlgxqa!#ref!</definedName>
    <definedName function="false" hidden="false" localSheetId="1" name="UniqueRange_69" vbProcedure="false">#REF!</definedName>
    <definedName function="false" hidden="false" localSheetId="1" name="UniqueRange_692" vbProcedure="false">#REF!</definedName>
    <definedName function="false" hidden="false" localSheetId="1" name="UniqueRange_693" vbProcedure="false">#REF!</definedName>
    <definedName function="false" hidden="false" localSheetId="1" name="UniqueRange_694" vbProcedure="false">#REF!</definedName>
    <definedName function="false" hidden="false" localSheetId="1" name="UniqueRange_695" vbProcedure="false">#REF!</definedName>
    <definedName function="false" hidden="false" localSheetId="1" name="UniqueRange_696" vbProcedure="false">#REF!</definedName>
    <definedName function="false" hidden="false" localSheetId="1" name="UniqueRange_697" vbProcedure="false">#REF!</definedName>
    <definedName function="false" hidden="false" localSheetId="1" name="UniqueRange_698" vbProcedure="false">#REF!</definedName>
    <definedName function="false" hidden="false" localSheetId="1" name="UniqueRange_699" vbProcedure="false">#REF!</definedName>
    <definedName function="false" hidden="false" localSheetId="1" name="UniqueRange_70" vbProcedure="false">#REF!</definedName>
    <definedName function="false" hidden="false" localSheetId="1" name="UniqueRange_700" vbProcedure="false">[43]nlgxqa!#ref!</definedName>
    <definedName function="false" hidden="false" localSheetId="1" name="UniqueRange_701" vbProcedure="false">#REF!</definedName>
    <definedName function="false" hidden="false" localSheetId="1" name="UniqueRange_702" vbProcedure="false">#REF!</definedName>
    <definedName function="false" hidden="false" localSheetId="1" name="UniqueRange_703" vbProcedure="false">#REF!</definedName>
    <definedName function="false" hidden="false" localSheetId="1" name="UniqueRange_704" vbProcedure="false">#REF!</definedName>
    <definedName function="false" hidden="false" localSheetId="1" name="UniqueRange_705" vbProcedure="false">#REF!</definedName>
    <definedName function="false" hidden="false" localSheetId="1" name="UniqueRange_706" vbProcedure="false">#REF!</definedName>
    <definedName function="false" hidden="false" localSheetId="1" name="UniqueRange_707" vbProcedure="false">#REF!</definedName>
    <definedName function="false" hidden="false" localSheetId="1" name="UniqueRange_708" vbProcedure="false">#REF!</definedName>
    <definedName function="false" hidden="false" localSheetId="1" name="UniqueRange_709" vbProcedure="false">[43]gnintq!#ref!</definedName>
    <definedName function="false" hidden="false" localSheetId="1" name="UniqueRange_71" vbProcedure="false">#REF!</definedName>
    <definedName function="false" hidden="false" localSheetId="1" name="UniqueRange_710" vbProcedure="false">#REF!</definedName>
    <definedName function="false" hidden="false" localSheetId="1" name="UniqueRange_711" vbProcedure="false">#REF!</definedName>
    <definedName function="false" hidden="false" localSheetId="1" name="UniqueRange_712" vbProcedure="false">#REF!</definedName>
    <definedName function="false" hidden="false" localSheetId="1" name="UniqueRange_713" vbProcedure="false">#REF!</definedName>
    <definedName function="false" hidden="false" localSheetId="1" name="UniqueRange_714" vbProcedure="false">#REF!</definedName>
    <definedName function="false" hidden="false" localSheetId="1" name="UniqueRange_715" vbProcedure="false">#REF!</definedName>
    <definedName function="false" hidden="false" localSheetId="1" name="UniqueRange_716" vbProcedure="false">#REF!</definedName>
    <definedName function="false" hidden="false" localSheetId="1" name="UniqueRange_717" vbProcedure="false">#REF!</definedName>
    <definedName function="false" hidden="false" localSheetId="1" name="UniqueRange_718" vbProcedure="false">#REF!</definedName>
    <definedName function="false" hidden="false" localSheetId="1" name="UniqueRange_719" vbProcedure="false">#REF!</definedName>
    <definedName function="false" hidden="false" localSheetId="1" name="UniqueRange_72" vbProcedure="false">#REF!</definedName>
    <definedName function="false" hidden="false" localSheetId="1" name="UniqueRange_725" vbProcedure="false">[43]gnintq!#ref!</definedName>
    <definedName function="false" hidden="false" localSheetId="1" name="UniqueRange_73" vbProcedure="false">#REF!</definedName>
    <definedName function="false" hidden="false" localSheetId="1" name="UniqueRange_734" vbProcedure="false">[43]ggflq!#ref!</definedName>
    <definedName function="false" hidden="false" localSheetId="1" name="UniqueRange_74" vbProcedure="false">#REF!</definedName>
    <definedName function="false" hidden="false" localSheetId="1" name="UniqueRange_749" vbProcedure="false">[43]ggflq!#ref!</definedName>
    <definedName function="false" hidden="false" localSheetId="1" name="UniqueRange_758" vbProcedure="false">[43]gnflq!#ref!</definedName>
    <definedName function="false" hidden="false" localSheetId="1" name="UniqueRange_770" vbProcedure="false">[43]gnflq!#ref!</definedName>
    <definedName function="false" hidden="false" localSheetId="1" name="UniqueRange_773" vbProcedure="false">#REF!</definedName>
    <definedName function="false" hidden="false" localSheetId="1" name="UniqueRange_774" vbProcedure="false">#REF!</definedName>
    <definedName function="false" hidden="false" localSheetId="1" name="UniqueRange_775" vbProcedure="false">#REF!</definedName>
    <definedName function="false" hidden="false" localSheetId="1" name="UniqueRange_776" vbProcedure="false">#REF!</definedName>
    <definedName function="false" hidden="false" localSheetId="1" name="UniqueRange_777" vbProcedure="false">#REF!</definedName>
    <definedName function="false" hidden="false" localSheetId="1" name="UniqueRange_778" vbProcedure="false">#REF!</definedName>
    <definedName function="false" hidden="false" localSheetId="1" name="UniqueRange_779" vbProcedure="false">#REF!</definedName>
    <definedName function="false" hidden="false" localSheetId="1" name="UniqueRange_780" vbProcedure="false">#REF!</definedName>
    <definedName function="false" hidden="false" localSheetId="1" name="UniqueRange_781" vbProcedure="false">#REF!</definedName>
    <definedName function="false" hidden="false" localSheetId="1" name="UniqueRange_782" vbProcedure="false">#REF!</definedName>
    <definedName function="false" hidden="false" localSheetId="1" name="UniqueRange_783" vbProcedure="false">#REF!</definedName>
    <definedName function="false" hidden="false" localSheetId="1" name="UniqueRange_784" vbProcedure="false">#REF!</definedName>
    <definedName function="false" hidden="false" localSheetId="1" name="UniqueRange_785" vbProcedure="false">#REF!</definedName>
    <definedName function="false" hidden="false" localSheetId="1" name="UniqueRange_786" vbProcedure="false">#REF!</definedName>
    <definedName function="false" hidden="false" localSheetId="1" name="UniqueRange_787" vbProcedure="false">#REF!</definedName>
    <definedName function="false" hidden="false" localSheetId="1" name="UniqueRange_788" vbProcedure="false">#REF!</definedName>
    <definedName function="false" hidden="false" localSheetId="1" name="UniqueRange_789" vbProcedure="false">#REF!</definedName>
    <definedName function="false" hidden="false" localSheetId="1" name="UniqueRange_790" vbProcedure="false">#REF!</definedName>
    <definedName function="false" hidden="false" localSheetId="1" name="UniqueRange_792" vbProcedure="false">#REF!</definedName>
    <definedName function="false" hidden="false" localSheetId="1" name="UniqueRange_793" vbProcedure="false">#REF!</definedName>
    <definedName function="false" hidden="false" localSheetId="1" name="UniqueRange_794" vbProcedure="false">#REF!</definedName>
    <definedName function="false" hidden="false" localSheetId="1" name="UniqueRange_795" vbProcedure="false">#REF!</definedName>
    <definedName function="false" hidden="false" localSheetId="1" name="UniqueRange_81" vbProcedure="false">#REF!</definedName>
    <definedName function="false" hidden="false" localSheetId="1" name="UniqueRange_882" vbProcedure="false">#REF!</definedName>
    <definedName function="false" hidden="false" localSheetId="1" name="UniqueRange_883" vbProcedure="false">#REF!</definedName>
    <definedName function="false" hidden="false" localSheetId="1" name="UniqueRange_884" vbProcedure="false">#REF!</definedName>
    <definedName function="false" hidden="false" localSheetId="1" name="UniqueRange_885" vbProcedure="false">#REF!</definedName>
    <definedName function="false" hidden="false" localSheetId="1" name="UniqueRange_886" vbProcedure="false">#REF!</definedName>
    <definedName function="false" hidden="false" localSheetId="1" name="UniqueRange_887" vbProcedure="false">#REF!</definedName>
    <definedName function="false" hidden="false" localSheetId="1" name="UniqueRange_888" vbProcedure="false">#REF!</definedName>
    <definedName function="false" hidden="false" localSheetId="1" name="UniqueRange_889" vbProcedure="false">#REF!</definedName>
    <definedName function="false" hidden="false" localSheetId="1" name="UniqueRange_890" vbProcedure="false">#REF!</definedName>
    <definedName function="false" hidden="false" localSheetId="1" name="UniqueRange_891" vbProcedure="false">#REF!</definedName>
    <definedName function="false" hidden="false" localSheetId="1" name="UniqueRange_892" vbProcedure="false">#REF!</definedName>
    <definedName function="false" hidden="false" localSheetId="1" name="UniqueRange_893" vbProcedure="false">#REF!</definedName>
    <definedName function="false" hidden="false" localSheetId="1" name="UniqueRange_894" vbProcedure="false">#REF!</definedName>
    <definedName function="false" hidden="false" localSheetId="1" name="UniqueRange_895" vbProcedure="false">#REF!</definedName>
    <definedName function="false" hidden="false" localSheetId="1" name="UniqueRange_95" vbProcedure="false">#REF!</definedName>
    <definedName function="false" hidden="false" localSheetId="1" name="wrn.eecdata." vbProcedure="false">{"view1",#N/A,FALSE,"EECDATA";"view2",#N/A,FALSE,"EECDATA"}</definedName>
    <definedName function="false" hidden="false" localSheetId="1" name="wrn.Graf95_96.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localSheetId="1" name="wrn.R22_Data_Collection1997." vbProcedure="false">{"_R22_General",#N/A,TRUE,"R22_General";"_R22_Questions",#N/A,TRUE,"R22_Questions";"ColA_R22",#N/A,TRUE,"R2295";"_R22_Tables",#N/A,TRUE,"R2295"}</definedName>
    <definedName function="false" hidden="false" localSheetId="1" name="wrn.TabARA." vbProcedure="false">{"Page1",#N/A,FALSE,"ARA M&amp;F&amp;T";"Page2",#N/A,FALSE,"ARA M&amp;F&amp;T";"Page3",#N/A,FALSE,"ARA M&amp;F&amp;T"}</definedName>
    <definedName function="false" hidden="false" localSheetId="1" name="wrnnew.tabARA" vbProcedure="false">{"Page1",#N/A,FALSE,"ARA M&amp;F&amp;T";"Page2",#N/A,FALSE,"ARA M&amp;F&amp;T";"Page3",#N/A,FALSE,"ARA M&amp;F&amp;T"}</definedName>
    <definedName function="false" hidden="true" localSheetId="1" name="xx" vbProcedure="false">{"'REV981'!$B$36:$F$52"}</definedName>
    <definedName function="false" hidden="false" localSheetId="1" name="xxx" vbProcedure="false">#REF!</definedName>
    <definedName function="false" hidden="false" localSheetId="1" name="\a" vbProcedure="false">'[1]time series'!#ref!</definedName>
    <definedName function="false" hidden="false" localSheetId="1" name="\b" vbProcedure="false">'[1]time series'!#ref!</definedName>
    <definedName function="false" hidden="false" localSheetId="1" name="_10__123Graph_CSWE_EMPL" vbProcedure="false">'[1]time series'!#ref!</definedName>
    <definedName function="false" hidden="false" localSheetId="1" name="_11__123Graph_CSWE_EMPL" vbProcedure="false">'[1]time series'!#ref!</definedName>
    <definedName function="false" hidden="true" localSheetId="1" name="_1__123Graph_AChart_1" vbProcedure="false">'[10]table 1'!#ref!</definedName>
    <definedName function="false" hidden="false" localSheetId="1" name="_2__123Graph_AChart_1" vbProcedure="false">'[15]table 1'!#ref!</definedName>
    <definedName function="false" hidden="true" localSheetId="1" name="_2__123Graph_ADEV_EMPL" vbProcedure="false">'[16]time series'!#ref!</definedName>
    <definedName function="false" hidden="false" localSheetId="1" name="_3__123Graph_AChart_1" vbProcedure="false">'[15]table 1'!#ref!</definedName>
    <definedName function="false" hidden="true" localSheetId="1" name="_3__123Graph_BDEV_EMPL" vbProcedure="false">'[16]time series'!#ref!</definedName>
    <definedName function="false" hidden="false" localSheetId="1" name="_4__123Graph_ADEV_EMPL" vbProcedure="false">'[1]time series'!#ref!</definedName>
    <definedName function="false" hidden="true" localSheetId="1" name="_4__123Graph_CDEV_EMPL" vbProcedure="false">'[16]time series'!#ref!</definedName>
    <definedName function="false" hidden="false" localSheetId="1" name="_5__123Graph_ADEV_EMPL" vbProcedure="false">'[1]time series'!#ref!</definedName>
    <definedName function="false" hidden="true" localSheetId="1" name="_5__123Graph_CSWE_EMPL" vbProcedure="false">'[16]time series'!#ref!</definedName>
    <definedName function="false" hidden="false" localSheetId="1" name="_6__123Graph_BDEV_EMPL" vbProcedure="false">'[1]time series'!#ref!</definedName>
    <definedName function="false" hidden="false" localSheetId="1" name="_7__123Graph_BDEV_EMPL" vbProcedure="false">'[1]time series'!#ref!</definedName>
    <definedName function="false" hidden="false" localSheetId="1" name="_8__123Graph_CDEV_EMPL" vbProcedure="false">'[1]time series'!#ref!</definedName>
    <definedName function="false" hidden="false" localSheetId="1" name="_9__123Graph_CDEV_EMPL" vbProcedure="false">'[1]time series'!#ref!</definedName>
    <definedName function="false" hidden="false" localSheetId="1" name="_DLX1.USE" vbProcedure="false">#REF!</definedName>
    <definedName function="false" hidden="false" localSheetId="1" name="_Fill" vbProcedure="false">[17]ecefc!#ref!</definedName>
    <definedName function="false" hidden="false" localSheetId="1" name="_Regression_Out" vbProcedure="false">#REF!</definedName>
    <definedName function="false" hidden="false" localSheetId="1" name="_Regression_X" vbProcedure="false">#REF!</definedName>
    <definedName function="false" hidden="false" localSheetId="1" name="_Regression_Y" vbProcedure="false">#REF!</definedName>
    <definedName function="false" hidden="false" localSheetId="1" name="_xlnm.Database" vbProcedure="false">#REF!</definedName>
    <definedName function="false" hidden="false" localSheetId="1" name="_xlnm.Print_Area" vbProcedure="false">[23]sendcmp!#ref!</definedName>
    <definedName function="false" hidden="false" localSheetId="1" name="__123Graph_A" vbProcedure="false">#REF!</definedName>
    <definedName function="false" hidden="false" localSheetId="1" name="__123Graph_ABERLGRAP" vbProcedure="false">'[1]time series'!#ref!</definedName>
    <definedName function="false" hidden="false" localSheetId="1" name="__123Graph_ACATCH1" vbProcedure="false">'[1]time series'!#ref!</definedName>
    <definedName function="false" hidden="false" localSheetId="1" name="__123Graph_ACONVERG1" vbProcedure="false">'[1]time series'!#ref!</definedName>
    <definedName function="false" hidden="false" localSheetId="1" name="__123Graph_AECTOT" vbProcedure="false">#REF!</definedName>
    <definedName function="false" hidden="false" localSheetId="1" name="__123Graph_AGRAPH2" vbProcedure="false">'[1]time series'!#ref!</definedName>
    <definedName function="false" hidden="false" localSheetId="1" name="__123Graph_AGRAPH41" vbProcedure="false">'[1]time series'!#ref!</definedName>
    <definedName function="false" hidden="false" localSheetId="1" name="__123Graph_AGRAPH42" vbProcedure="false">'[1]time series'!#ref!</definedName>
    <definedName function="false" hidden="false" localSheetId="1" name="__123Graph_AGRAPH44" vbProcedure="false">'[1]time series'!#ref!</definedName>
    <definedName function="false" hidden="false" localSheetId="1" name="__123Graph_APERIB" vbProcedure="false">'[1]time series'!#ref!</definedName>
    <definedName function="false" hidden="false" localSheetId="1" name="__123Graph_APRODABSC" vbProcedure="false">'[1]time series'!#ref!</definedName>
    <definedName function="false" hidden="false" localSheetId="1" name="__123Graph_APRODABSD" vbProcedure="false">'[1]time series'!#ref!</definedName>
    <definedName function="false" hidden="false" localSheetId="1" name="__123Graph_APRODTRE2" vbProcedure="false">'[1]time series'!#ref!</definedName>
    <definedName function="false" hidden="false" localSheetId="1" name="__123Graph_APRODTRE3" vbProcedure="false">'[1]time series'!#ref!</definedName>
    <definedName function="false" hidden="false" localSheetId="1" name="__123Graph_APRODTRE4" vbProcedure="false">'[1]time series'!#ref!</definedName>
    <definedName function="false" hidden="false" localSheetId="1" name="__123Graph_APRODTREND" vbProcedure="false">'[1]time series'!#ref!</definedName>
    <definedName function="false" hidden="false" localSheetId="1" name="__123Graph_AUTRECHT" vbProcedure="false">'[1]time series'!#ref!</definedName>
    <definedName function="false" hidden="false" localSheetId="1" name="__123Graph_B" vbProcedure="false">#REF!</definedName>
    <definedName function="false" hidden="false" localSheetId="1" name="__123Graph_BBERLGRAP" vbProcedure="false">'[1]time series'!#ref!</definedName>
    <definedName function="false" hidden="false" localSheetId="1" name="__123Graph_BCATCH1" vbProcedure="false">'[1]time series'!#ref!</definedName>
    <definedName function="false" hidden="false" localSheetId="1" name="__123Graph_BCONVERG1" vbProcedure="false">'[1]time series'!#ref!</definedName>
    <definedName function="false" hidden="false" localSheetId="1" name="__123Graph_BECTOT" vbProcedure="false">#REF!</definedName>
    <definedName function="false" hidden="false" localSheetId="1" name="__123Graph_BGRAPH2" vbProcedure="false">'[1]time series'!#ref!</definedName>
    <definedName function="false" hidden="false" localSheetId="1" name="__123Graph_BGRAPH41" vbProcedure="false">'[1]time series'!#ref!</definedName>
    <definedName function="false" hidden="false" localSheetId="1" name="__123Graph_BPERIB" vbProcedure="false">'[1]time series'!#ref!</definedName>
    <definedName function="false" hidden="false" localSheetId="1" name="__123Graph_BPRODABSC" vbProcedure="false">'[1]time series'!#ref!</definedName>
    <definedName function="false" hidden="false" localSheetId="1" name="__123Graph_BPRODABSD" vbProcedure="false">'[1]time series'!#ref!</definedName>
    <definedName function="false" hidden="false" localSheetId="1" name="__123Graph_C" vbProcedure="false">#REF!</definedName>
    <definedName function="false" hidden="false" localSheetId="1" name="__123Graph_CBERLGRAP" vbProcedure="false">'[1]time series'!#ref!</definedName>
    <definedName function="false" hidden="false" localSheetId="1" name="__123Graph_CCATCH1" vbProcedure="false">'[1]time series'!#ref!</definedName>
    <definedName function="false" hidden="false" localSheetId="1" name="__123Graph_CCONVERG1" vbProcedure="false">#REF!</definedName>
    <definedName function="false" hidden="false" localSheetId="1" name="__123Graph_CECTOT" vbProcedure="false">#REF!</definedName>
    <definedName function="false" hidden="false" localSheetId="1" name="__123Graph_CGRAPH41" vbProcedure="false">'[1]time series'!#ref!</definedName>
    <definedName function="false" hidden="false" localSheetId="1" name="__123Graph_CGRAPH44" vbProcedure="false">'[1]time series'!#ref!</definedName>
    <definedName function="false" hidden="false" localSheetId="1" name="__123Graph_CPERIA" vbProcedure="false">'[1]time series'!#ref!</definedName>
    <definedName function="false" hidden="false" localSheetId="1" name="__123Graph_CPERIB" vbProcedure="false">'[1]time series'!#ref!</definedName>
    <definedName function="false" hidden="false" localSheetId="1" name="__123Graph_CPRODABSC" vbProcedure="false">'[1]time series'!#ref!</definedName>
    <definedName function="false" hidden="false" localSheetId="1" name="__123Graph_CPRODTRE2" vbProcedure="false">'[1]time series'!#ref!</definedName>
    <definedName function="false" hidden="false" localSheetId="1" name="__123Graph_CPRODTREND" vbProcedure="false">'[1]time series'!#ref!</definedName>
    <definedName function="false" hidden="false" localSheetId="1" name="__123Graph_CUTRECHT" vbProcedure="false">'[1]time series'!#ref!</definedName>
    <definedName function="false" hidden="false" localSheetId="1" name="__123Graph_D" vbProcedure="false">#REF!</definedName>
    <definedName function="false" hidden="false" localSheetId="1" name="__123Graph_DBERLGRAP" vbProcedure="false">'[1]time series'!#ref!</definedName>
    <definedName function="false" hidden="false" localSheetId="1" name="__123Graph_DCATCH1" vbProcedure="false">'[1]time series'!#ref!</definedName>
    <definedName function="false" hidden="false" localSheetId="1" name="__123Graph_DCONVERG1" vbProcedure="false">'[1]time series'!#ref!</definedName>
    <definedName function="false" hidden="false" localSheetId="1" name="__123Graph_DECTOT" vbProcedure="false">#REF!</definedName>
    <definedName function="false" hidden="false" localSheetId="1" name="__123Graph_DGRAPH41" vbProcedure="false">'[1]time series'!#ref!</definedName>
    <definedName function="false" hidden="false" localSheetId="1" name="__123Graph_DPERIA" vbProcedure="false">'[1]time series'!#ref!</definedName>
    <definedName function="false" hidden="false" localSheetId="1" name="__123Graph_DPERIB" vbProcedure="false">'[1]time series'!#ref!</definedName>
    <definedName function="false" hidden="false" localSheetId="1" name="__123Graph_DPRODABSC" vbProcedure="false">'[1]time series'!#ref!</definedName>
    <definedName function="false" hidden="false" localSheetId="1" name="__123Graph_DUTRECHT" vbProcedure="false">'[1]time series'!#ref!</definedName>
    <definedName function="false" hidden="false" localSheetId="1" name="__123Graph_E" vbProcedure="false">#REF!</definedName>
    <definedName function="false" hidden="false" localSheetId="1" name="__123Graph_EBERLGRAP" vbProcedure="false">'[1]time series'!#ref!</definedName>
    <definedName function="false" hidden="false" localSheetId="1" name="__123Graph_ECATCH1" vbProcedure="false">#REF!</definedName>
    <definedName function="false" hidden="false" localSheetId="1" name="__123Graph_ECONVERG1" vbProcedure="false">'[1]time series'!#ref!</definedName>
    <definedName function="false" hidden="false" localSheetId="1" name="__123Graph_EECTOT" vbProcedure="false">#REF!</definedName>
    <definedName function="false" hidden="false" localSheetId="1" name="__123Graph_EGRAPH41" vbProcedure="false">'[1]time series'!#ref!</definedName>
    <definedName function="false" hidden="false" localSheetId="1" name="__123Graph_EPERIA" vbProcedure="false">'[1]time series'!#ref!</definedName>
    <definedName function="false" hidden="false" localSheetId="1" name="__123Graph_EPRODABSC" vbProcedure="false">'[1]time series'!#ref!</definedName>
    <definedName function="false" hidden="false" localSheetId="1" name="__123Graph_FBERLGRAP" vbProcedure="false">'[1]time series'!#ref!</definedName>
    <definedName function="false" hidden="false" localSheetId="1" name="__123Graph_FGRAPH41" vbProcedure="false">'[1]time series'!#ref!</definedName>
    <definedName function="false" hidden="false" localSheetId="1" name="__123Graph_FPRODABSC" vbProcedure="false">'[1]time series'!#ref!</definedName>
    <definedName function="false" hidden="false" localSheetId="1" name="__123Graph_X" vbProcedure="false">#REF!</definedName>
    <definedName function="false" hidden="false" localSheetId="1" name="__123Graph_XECTOT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<sst xmlns="http://schemas.openxmlformats.org/spreadsheetml/2006/main" count="487" uniqueCount="172">
  <si>
    <t xml:space="preserve">ARAGÓN</t>
  </si>
  <si>
    <t xml:space="preserve">ESPAÑA</t>
  </si>
  <si>
    <t xml:space="preserve">Unidad</t>
  </si>
  <si>
    <t xml:space="preserve">Fuente</t>
  </si>
  <si>
    <t xml:space="preserve">Fecha del último dato </t>
  </si>
  <si>
    <t xml:space="preserve">Último dato</t>
  </si>
  <si>
    <t xml:space="preserve">% variación interanual</t>
  </si>
  <si>
    <t xml:space="preserve">% variación interanual acumulada (2)</t>
  </si>
  <si>
    <t xml:space="preserve">dato </t>
  </si>
  <si>
    <t xml:space="preserve">AGREGADOS ECONÓMICOS (3)</t>
  </si>
  <si>
    <t xml:space="preserve">PIB </t>
  </si>
  <si>
    <t xml:space="preserve">Índice 2015 =100</t>
  </si>
  <si>
    <t xml:space="preserve">1/2</t>
  </si>
  <si>
    <t xml:space="preserve">4º T. 2024</t>
  </si>
  <si>
    <t xml:space="preserve">–</t>
  </si>
  <si>
    <t xml:space="preserve">Consumo privado</t>
  </si>
  <si>
    <t xml:space="preserve">Consumo público</t>
  </si>
  <si>
    <t xml:space="preserve">Inversión en construcción </t>
  </si>
  <si>
    <t xml:space="preserve">Inversión en bienes equipo </t>
  </si>
  <si>
    <t xml:space="preserve">Exportaciones de bienes y servicios</t>
  </si>
  <si>
    <t xml:space="preserve">-</t>
  </si>
  <si>
    <t xml:space="preserve">Importaciones de bienes y servicios</t>
  </si>
  <si>
    <t xml:space="preserve">VAB  agrario y pesquero</t>
  </si>
  <si>
    <t xml:space="preserve">VAB industria manufacturera</t>
  </si>
  <si>
    <t xml:space="preserve">VAB construcción</t>
  </si>
  <si>
    <t xml:space="preserve">VAB  servicios</t>
  </si>
  <si>
    <t xml:space="preserve">PRODUCCIÓN Y CONSUMO</t>
  </si>
  <si>
    <t xml:space="preserve">Índice de producción industrial</t>
  </si>
  <si>
    <t xml:space="preserve">Índice 2021 =100</t>
  </si>
  <si>
    <t xml:space="preserve">Feb 2025</t>
  </si>
  <si>
    <t xml:space="preserve">Visados de dirección de obras</t>
  </si>
  <si>
    <t xml:space="preserve">Cifra de viviendas</t>
  </si>
  <si>
    <t xml:space="preserve">Dic 2024</t>
  </si>
  <si>
    <t xml:space="preserve">Certificaciones de fin de obra</t>
  </si>
  <si>
    <t xml:space="preserve">Licitación de obra pública</t>
  </si>
  <si>
    <t xml:space="preserve">Miles de euros</t>
  </si>
  <si>
    <t xml:space="preserve">Transporte de mercancías por carretera</t>
  </si>
  <si>
    <t xml:space="preserve">Miles de Tm</t>
  </si>
  <si>
    <t xml:space="preserve">Tráfico aéreo de mercancías</t>
  </si>
  <si>
    <t xml:space="preserve">Tráfico aéreo de pasajeros</t>
  </si>
  <si>
    <t xml:space="preserve">Miles de pasajeros</t>
  </si>
  <si>
    <t xml:space="preserve">Matriculación de turismos</t>
  </si>
  <si>
    <t xml:space="preserve">Unidades</t>
  </si>
  <si>
    <t xml:space="preserve">11</t>
  </si>
  <si>
    <t xml:space="preserve">Viajeros en establecimientos hoteleros </t>
  </si>
  <si>
    <t xml:space="preserve">Miles de personas</t>
  </si>
  <si>
    <t xml:space="preserve">2/3</t>
  </si>
  <si>
    <t xml:space="preserve">Ene 2025</t>
  </si>
  <si>
    <t xml:space="preserve">PRECIOS Y SALARIOS </t>
  </si>
  <si>
    <t xml:space="preserve">Índice de precios de consumo</t>
  </si>
  <si>
    <t xml:space="preserve">Índice 2021=100</t>
  </si>
  <si>
    <t xml:space="preserve">Mar 2025</t>
  </si>
  <si>
    <r>
      <rPr>
        <sz val="11"/>
        <color rgb="FF128851"/>
        <rFont val="Calibri"/>
        <family val="2"/>
        <charset val="1"/>
      </rPr>
      <t xml:space="preserve">Valor tasado/m</t>
    </r>
    <r>
      <rPr>
        <vertAlign val="superscript"/>
        <sz val="11"/>
        <color rgb="FF128851"/>
        <rFont val="Calibri"/>
        <family val="2"/>
        <charset val="1"/>
      </rPr>
      <t xml:space="preserve">2</t>
    </r>
    <r>
      <rPr>
        <sz val="11"/>
        <color rgb="FF128851"/>
        <rFont val="Calibri"/>
        <family val="2"/>
        <charset val="1"/>
      </rPr>
      <t xml:space="preserve">  vivienda libre</t>
    </r>
  </si>
  <si>
    <t xml:space="preserve">Euros/m2</t>
  </si>
  <si>
    <t xml:space="preserve">Coste laboral (4)</t>
  </si>
  <si>
    <t xml:space="preserve">Euros</t>
  </si>
  <si>
    <t xml:space="preserve">FINANCIEROS Y MONETARIOS </t>
  </si>
  <si>
    <t xml:space="preserve">Depósitos del sector privado</t>
  </si>
  <si>
    <t xml:space="preserve">Millones de euros</t>
  </si>
  <si>
    <t xml:space="preserve">Créditos del sector privado</t>
  </si>
  <si>
    <t xml:space="preserve">MERCADO DE TRABAJO</t>
  </si>
  <si>
    <t xml:space="preserve">Activos</t>
  </si>
  <si>
    <t xml:space="preserve">Ocupados</t>
  </si>
  <si>
    <t xml:space="preserve">Parados</t>
  </si>
  <si>
    <t xml:space="preserve">Parados de larga duración (1 año o más buscando empleo)</t>
  </si>
  <si>
    <t xml:space="preserve">Tasa de actividad (1)</t>
  </si>
  <si>
    <t xml:space="preserve">Porcentaje</t>
  </si>
  <si>
    <t xml:space="preserve">Tasa de empleo (1)</t>
  </si>
  <si>
    <t xml:space="preserve">Tasa de paro (1)</t>
  </si>
  <si>
    <t xml:space="preserve">Paro registrado al último día de cada mes</t>
  </si>
  <si>
    <t xml:space="preserve">Cifra de personas</t>
  </si>
  <si>
    <t xml:space="preserve">Perceptores de prestaciones por desempleo </t>
  </si>
  <si>
    <t xml:space="preserve">Gasto medio por prestación contributiva por beneficiario </t>
  </si>
  <si>
    <t xml:space="preserve">Euros/mes</t>
  </si>
  <si>
    <t xml:space="preserve">Contratos registrados</t>
  </si>
  <si>
    <t xml:space="preserve">Afiliados en alta a la Seguridad Social  (media)</t>
  </si>
  <si>
    <t xml:space="preserve">RELACIONES LABORALES (5)</t>
  </si>
  <si>
    <t xml:space="preserve">Convenios colectivos, según año de efectos económicos</t>
  </si>
  <si>
    <t xml:space="preserve">Convenios</t>
  </si>
  <si>
    <t xml:space="preserve">Trabajadores</t>
  </si>
  <si>
    <t xml:space="preserve">Huelgas registradas</t>
  </si>
  <si>
    <t xml:space="preserve">Huelgas</t>
  </si>
  <si>
    <t xml:space="preserve">Participantes</t>
  </si>
  <si>
    <t xml:space="preserve">Jornadas no trabajada</t>
  </si>
  <si>
    <t xml:space="preserve">Cifra de jornadas</t>
  </si>
  <si>
    <t xml:space="preserve">Expedientes de regulación temporal de empleo (ERTE)</t>
  </si>
  <si>
    <t xml:space="preserve">Total de trabajadores</t>
  </si>
  <si>
    <t xml:space="preserve">PROTECCIÓN SOCIAL (6)</t>
  </si>
  <si>
    <t xml:space="preserve">Pensiones de Seguridad Social al primer día del mes</t>
  </si>
  <si>
    <t xml:space="preserve">Total</t>
  </si>
  <si>
    <t xml:space="preserve">Marzo 2025</t>
  </si>
  <si>
    <t xml:space="preserve">Importe medio</t>
  </si>
  <si>
    <t xml:space="preserve">Sistema para la Autonomía y Atención a la Dependencia (SAAD)</t>
  </si>
  <si>
    <t xml:space="preserve">Solicitudes (expedientes en vigor)</t>
  </si>
  <si>
    <t xml:space="preserve">Prestaciones (expedientes en vigor)</t>
  </si>
  <si>
    <t xml:space="preserve">Personas beneficiarias con prestación (expedientes en vigor)</t>
  </si>
  <si>
    <t xml:space="preserve">(1) Las variaciones están expresadas en puntos porcentuales.</t>
  </si>
  <si>
    <t xml:space="preserve">(2) Media del periodo transcurrido del año sobre igual periodo del año anterior.</t>
  </si>
  <si>
    <t xml:space="preserve">(3) España y Aragón: datos corregidos de estacionalidad y efecto calendario. </t>
  </si>
  <si>
    <t xml:space="preserve">(4) Coste laboral por trabajador y mes</t>
  </si>
  <si>
    <t xml:space="preserve">(5) Datos acumulados hasta el último mes disponible. Los trabajadores afectados por ERTE se ofrecen a 30 de septiembre de 2020 y no se proporciona su variación interanual por la ruptura de la serie estadística.</t>
  </si>
  <si>
    <t xml:space="preserve">(6) Referencia exclusiva a pensiones contributivas del Sistema de la Seguridad Social. Se han incorporado en este apartado las principales estadísticas del Sistema para la Autonomía y Atención a la Dependencia (SAAD). Datos acumulados al mes correspondiente.</t>
  </si>
  <si>
    <t xml:space="preserve">Fuentes de los indicadores</t>
  </si>
  <si>
    <t xml:space="preserve">1 Instituto Nacional de Estadística (INE)</t>
  </si>
  <si>
    <t xml:space="preserve">2 Instituto Aragonés de Estadística (IAEST)</t>
  </si>
  <si>
    <t xml:space="preserve">3 Ministerio de Asuntos Económicos y Transformación Digital</t>
  </si>
  <si>
    <t xml:space="preserve">4 Ministerio de Transportes, Movilidad y Agenda Urbana</t>
  </si>
  <si>
    <t xml:space="preserve">5 Aeropuertos españoles y navegación aérea (AENA)</t>
  </si>
  <si>
    <t xml:space="preserve">6 Banco de España</t>
  </si>
  <si>
    <t xml:space="preserve">7 Ministerio de Trabajo y Economía Social</t>
  </si>
  <si>
    <t xml:space="preserve">8 Servicio Público de Empleo Estatal (SEPE)</t>
  </si>
  <si>
    <t xml:space="preserve">9 Ministerio de Inclusión, Seguridad Social y Migraciones</t>
  </si>
  <si>
    <t xml:space="preserve">10 Ministerio de Derechos Sociales y Agenda de 2030 (Imserso)</t>
  </si>
  <si>
    <t xml:space="preserve">11 Agencia Estatal de Administración Tributaria (AEAT)</t>
  </si>
  <si>
    <t xml:space="preserve">PIB pm (Indices de volumen encadenado)</t>
  </si>
  <si>
    <t xml:space="preserve">Unidades: Tasas</t>
  </si>
  <si>
    <t xml:space="preserve">Datos ajustados de estacionalidad y calendario</t>
  </si>
  <si>
    <t xml:space="preserve">PIB pm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</si>
  <si>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</si>
  <si>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</si>
  <si>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</si>
  <si>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</si>
  <si>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</si>
  <si>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</si>
  <si>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</si>
  <si>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2024T4</t>
  </si>
  <si>
    <t xml:space="preserve">Aragón</t>
  </si>
  <si>
    <t xml:space="preserve">España</t>
  </si>
  <si>
    <t xml:space="preserve">OFERTA.ARAGON</t>
  </si>
  <si>
    <t xml:space="preserve">VAB Agrario</t>
  </si>
  <si>
    <t xml:space="preserve">VAB Ind. manufacturera</t>
  </si>
  <si>
    <t xml:space="preserve">VAB Construcción</t>
  </si>
  <si>
    <t xml:space="preserve">VAB Servicios</t>
  </si>
  <si>
    <t xml:space="preserve">VAB Servicios: Comercio, transporte y hostelería</t>
  </si>
  <si>
    <t xml:space="preserve">VAB Servicios. Administración Pública</t>
  </si>
  <si>
    <t xml:space="preserve">DEMANDA.ARAGÓN</t>
  </si>
  <si>
    <t xml:space="preserve">Inv. Construcción</t>
  </si>
  <si>
    <t xml:space="preserve">Inv. Bienes de equipo</t>
  </si>
  <si>
    <t xml:space="preserve">FUENTE: IAEST e INE</t>
  </si>
  <si>
    <t xml:space="preserve">Gráfico Ocupación</t>
  </si>
  <si>
    <t xml:space="preserve">IT</t>
  </si>
  <si>
    <t xml:space="preserve"> IIT</t>
  </si>
  <si>
    <t xml:space="preserve"> IIIT</t>
  </si>
  <si>
    <t xml:space="preserve"> IVT</t>
  </si>
  <si>
    <t xml:space="preserve">Gráfico Ocupación Sectores </t>
  </si>
  <si>
    <t xml:space="preserve">(%) Tasa de variación internaual de ocupados por sectores</t>
  </si>
  <si>
    <t xml:space="preserve">Agricultura</t>
  </si>
  <si>
    <t xml:space="preserve"> Industria</t>
  </si>
  <si>
    <t xml:space="preserve">        Construcción</t>
  </si>
  <si>
    <t xml:space="preserve">Servicios</t>
  </si>
  <si>
    <t xml:space="preserve">Gráfico Paro Registrado</t>
  </si>
  <si>
    <t xml:space="preserve">Paro Resgistrado (número de Personas) </t>
  </si>
  <si>
    <t xml:space="preserve">Enero</t>
  </si>
  <si>
    <t xml:space="preserve">Evolución del paro registrado. Base 100= Marzo 2022</t>
  </si>
  <si>
    <t xml:space="preserve">Febrero</t>
  </si>
  <si>
    <t xml:space="preserve">España y Aragón</t>
  </si>
  <si>
    <t xml:space="preserve">Marzo</t>
  </si>
  <si>
    <t xml:space="preserve">Abril</t>
  </si>
  <si>
    <t xml:space="preserve">Marzo 2022 base 100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</si>
  <si>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</si>
  <si>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</si>
  <si>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</si>
  <si>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</si>
  <si>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</si>
  <si>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</si>
  <si>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</si>
  <si>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</si>
  <si>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Enero </t>
  </si>
  <si>
    <t xml:space="preserve">Gráfico Afiliaciones</t>
  </si>
  <si>
    <t xml:space="preserve">*Número de afiliados que ha viarado en un mes concreto respecto al mismo mes del año anterior. </t>
  </si>
  <si>
    <t xml:space="preserve">Gráfico Tasa de Cobertura</t>
  </si>
  <si>
    <t xml:space="preserve">*Porcentaje de beneficiarios que reciben prestaciones por desempleo
(Incluido Beneficiarios de subsidio agrario) respecto al número total 
Paro registrado SISPE con experiencia laboral + Beneficiarios de Subsidio Agrario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</si>
</sst>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(* #,##0.00_);_(* \(#,##0.00\);_(* \-??_);_(@_)"/>
    <numFmt numFmtId="166" formatCode="_(\€* #,##0.00_);_(\€* \(#,##0.00\);_(\€* \-??_);_(@_)"/>
    <numFmt numFmtId="167" formatCode="0\ %"/>
    <numFmt numFmtId="168" formatCode="@"/>
    <numFmt numFmtId="169" formatCode="0.0"/>
    <numFmt numFmtId="170" formatCode="#,##0.0"/>
    <numFmt numFmtId="171" formatCode="#,##0.000"/>
    <numFmt numFmtId="172" formatCode="#,##0"/>
    <numFmt numFmtId="173" formatCode="dd/mm/yyyy"/>
    <numFmt numFmtId="174" formatCode="0.00"/>
    <numFmt numFmtId="175" formatCode="_-* #,##0.0\ _€_-;\-* #,##0.0\ _€_-;_-* \-??\ _€_-;_-@_-"/>
    <numFmt numFmtId="176" formatCode="#,##0.00"/>
    <numFmt numFmtId="177" formatCode="0.0%"/>
    <numFmt numFmtId="178" formatCode="0"/>
    <numFmt numFmtId="179" formatCode="_-* #,##0.00\ _€_-;\-* #,##0.00\ _€_-;_-* \-??\ _€_-;_-@_-"/>
    <numFmt numFmtId="180" formatCode="_-* #,##0\ _€_-;\-* #,##0\ _€_-;_-* \-??\ _€_-;_-@_-"/>
  </numFmts>
  <fonts count="7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3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1"/>
    </font>
    <font>
      <sz val="12"/>
      <color rgb="FF128851"/>
      <name val="Times New Roman"/>
      <family val="1"/>
      <charset val="1"/>
    </font>
    <font>
      <sz val="14"/>
      <color rgb="FF128851"/>
      <name val="Times New Roman"/>
      <family val="1"/>
      <charset val="1"/>
    </font>
    <font>
      <b val="true"/>
      <sz val="14"/>
      <color rgb="FF128851"/>
      <name val="Calibri"/>
      <family val="2"/>
      <charset val="1"/>
    </font>
    <font>
      <sz val="11"/>
      <color rgb="FF128851"/>
      <name val="Calibri"/>
      <family val="2"/>
      <charset val="1"/>
    </font>
    <font>
      <b val="true"/>
      <sz val="12"/>
      <color rgb="FF128851"/>
      <name val="Calibri"/>
      <family val="2"/>
      <charset val="1"/>
    </font>
    <font>
      <sz val="11"/>
      <color rgb="FF797676"/>
      <name val="Calibri"/>
      <family val="2"/>
      <charset val="1"/>
    </font>
    <font>
      <sz val="8"/>
      <name val="Arial"/>
      <family val="2"/>
      <charset val="1"/>
    </font>
    <font>
      <sz val="11"/>
      <color rgb="FF808080"/>
      <name val="Calibri"/>
      <family val="2"/>
      <charset val="1"/>
    </font>
    <font>
      <sz val="11"/>
      <color rgb="FF9C6500"/>
      <name val="Calibri"/>
      <family val="2"/>
      <charset val="1"/>
    </font>
    <font>
      <sz val="9"/>
      <color rgb="FF000000"/>
      <name val="Arial"/>
      <family val="2"/>
      <charset val="1"/>
    </font>
    <font>
      <vertAlign val="superscript"/>
      <sz val="11"/>
      <color rgb="FF128851"/>
      <name val="Calibri"/>
      <family val="2"/>
      <charset val="1"/>
    </font>
    <font>
      <sz val="10"/>
      <color rgb="FF808080"/>
      <name val="Arial"/>
      <family val="2"/>
      <charset val="1"/>
    </font>
    <font>
      <sz val="10"/>
      <color rgb="FF548DD4"/>
      <name val="Arial"/>
      <family val="2"/>
      <charset val="1"/>
    </font>
    <font>
      <b val="true"/>
      <sz val="10"/>
      <color rgb="FF128851"/>
      <name val="Arial"/>
      <family val="2"/>
      <charset val="1"/>
    </font>
    <font>
      <sz val="11"/>
      <color theme="6"/>
      <name val="Calibri"/>
      <family val="2"/>
      <charset val="1"/>
    </font>
    <font>
      <sz val="10"/>
      <color rgb="FF797676"/>
      <name val="Arial"/>
      <family val="2"/>
      <charset val="1"/>
    </font>
    <font>
      <sz val="12"/>
      <name val="Arial"/>
      <family val="2"/>
      <charset val="1"/>
    </font>
    <font>
      <b val="true"/>
      <sz val="12"/>
      <color theme="1"/>
      <name val="Arial"/>
      <family val="2"/>
      <charset val="1"/>
    </font>
    <font>
      <b val="true"/>
      <sz val="12"/>
      <color theme="0"/>
      <name val="Arial"/>
      <family val="2"/>
      <charset val="1"/>
    </font>
    <font>
      <sz val="12"/>
      <color theme="1"/>
      <name val="Calibri"/>
      <family val="2"/>
      <charset val="1"/>
    </font>
    <font>
      <sz val="12"/>
      <color theme="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C0504D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128851"/>
      <name val="Calibri"/>
      <family val="2"/>
    </font>
    <font>
      <sz val="12"/>
      <color rgb="FFC0504D"/>
      <name val="Calibri"/>
      <family val="2"/>
    </font>
    <font>
      <sz val="11"/>
      <color rgb="FF128851"/>
      <name val="Calibri"/>
      <family val="2"/>
    </font>
    <font>
      <sz val="11"/>
      <color rgb="FFC0504D"/>
      <name val="Calibri"/>
      <family val="2"/>
    </font>
    <font>
      <sz val="11"/>
      <color rgb="FF808080"/>
      <name val="Calibri"/>
      <family val="2"/>
    </font>
    <font>
      <sz val="12"/>
      <color rgb="FF808080"/>
      <name val="Calibri"/>
      <family val="2"/>
    </font>
    <font>
      <sz val="12"/>
      <color rgb="FF4472C4"/>
      <name val="Calibri"/>
      <family val="2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333333"/>
      <name val="Arial"/>
      <family val="2"/>
      <charset val="1"/>
    </font>
    <font>
      <sz val="7"/>
      <name val="Arial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8"/>
      <color rgb="FF333333"/>
      <name val="Arial"/>
      <family val="2"/>
      <charset val="1"/>
    </font>
    <font>
      <sz val="11"/>
      <color rgb="FF006100"/>
      <name val="Calibri"/>
      <family val="2"/>
      <charset val="1"/>
    </font>
    <font>
      <b val="true"/>
      <sz val="20"/>
      <color rgb="FFC0504D"/>
      <name val="Calibri"/>
      <family val="2"/>
    </font>
    <font>
      <sz val="20"/>
      <color rgb="FFC0504D"/>
      <name val="Calibri"/>
      <family val="2"/>
    </font>
    <font>
      <sz val="12"/>
      <color rgb="FFC00000"/>
      <name val="Calibri"/>
      <family val="2"/>
    </font>
    <font>
      <sz val="16"/>
      <color rgb="FF595959"/>
      <name val="Calibri"/>
      <family val="2"/>
    </font>
    <font>
      <sz val="14"/>
      <color rgb="FF595959"/>
      <name val="Calibri"/>
      <family val="2"/>
    </font>
    <font>
      <sz val="13"/>
      <color rgb="FF595959"/>
      <name val="Calibri"/>
      <family val="2"/>
    </font>
    <font>
      <b val="true"/>
      <sz val="28"/>
      <color rgb="FFC0504D"/>
      <name val="Calibri"/>
      <family val="2"/>
    </font>
    <font>
      <sz val="16"/>
      <color rgb="FF404040"/>
      <name val="Calibri"/>
      <family val="2"/>
    </font>
    <font>
      <sz val="20"/>
      <color rgb="FF797676"/>
      <name val="Calibri"/>
      <family val="2"/>
    </font>
    <font>
      <sz val="13"/>
      <color rgb="FF797676"/>
      <name val="Calibri"/>
      <family val="2"/>
    </font>
    <font>
      <b val="true"/>
      <sz val="18"/>
      <color rgb="FFC0504D"/>
      <name val="Calibri"/>
      <family val="2"/>
    </font>
    <font>
      <sz val="10"/>
      <color rgb="FF953735"/>
      <name val="Calibri"/>
      <family val="2"/>
    </font>
    <font>
      <sz val="10"/>
      <color rgb="FF128851"/>
      <name val="Calibri"/>
      <family val="2"/>
    </font>
    <font>
      <sz val="9"/>
      <color rgb="FF595959"/>
      <name val="Calibri"/>
      <family val="2"/>
    </font>
    <font>
      <sz val="14"/>
      <color rgb="FF797676"/>
      <name val="Calibri"/>
      <family val="2"/>
    </font>
    <font>
      <sz val="14"/>
      <color rgb="FF000000"/>
      <name val="Calibri"/>
      <family val="2"/>
    </font>
    <font>
      <b val="true"/>
      <sz val="24"/>
      <color rgb="FFC0504D"/>
      <name val="Calibri"/>
      <family val="2"/>
    </font>
    <font>
      <sz val="24"/>
      <color rgb="FFC0504D"/>
      <name val="Calibri"/>
      <family val="2"/>
    </font>
    <font>
      <sz val="18"/>
      <color rgb="FF797676"/>
      <name val="Calibri"/>
      <family val="2"/>
    </font>
    <font>
      <b val="true"/>
      <sz val="16"/>
      <color rgb="FFC0504D"/>
      <name val="Calibri"/>
      <family val="2"/>
    </font>
    <font>
      <b val="true"/>
      <sz val="14"/>
      <color rgb="FFC0504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C6EFCE"/>
        <bgColor rgb="FFDDEEEC"/>
      </patternFill>
    </fill>
    <fill>
      <patternFill patternType="solid">
        <fgColor theme="0"/>
        <bgColor rgb="FFF3F4F7"/>
      </patternFill>
    </fill>
    <fill>
      <patternFill patternType="solid">
        <fgColor rgb="FF89BEBA"/>
        <bgColor rgb="FFA6A6A6"/>
      </patternFill>
    </fill>
    <fill>
      <patternFill patternType="solid">
        <fgColor rgb="FFDDEEEC"/>
        <bgColor rgb="FFF3F4F7"/>
      </patternFill>
    </fill>
    <fill>
      <patternFill patternType="solid">
        <fgColor rgb="FFF3F4F7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D9D9D9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theme="4"/>
      </bottom>
      <diagonal/>
    </border>
    <border diagonalUp="false" diagonalDown="false">
      <left/>
      <right style="medium">
        <color rgb="FF128851"/>
      </right>
      <top/>
      <bottom/>
      <diagonal/>
    </border>
    <border diagonalUp="false" diagonalDown="false">
      <left style="medium">
        <color rgb="FF128851"/>
      </left>
      <right/>
      <top style="medium">
        <color rgb="FF128851"/>
      </top>
      <bottom style="medium">
        <color rgb="FF128851"/>
      </bottom>
      <diagonal/>
    </border>
    <border diagonalUp="false" diagonalDown="false">
      <left/>
      <right/>
      <top style="medium">
        <color rgb="FF128851"/>
      </top>
      <bottom style="medium">
        <color rgb="FF128851"/>
      </bottom>
      <diagonal/>
    </border>
    <border diagonalUp="false" diagonalDown="false">
      <left/>
      <right style="medium">
        <color rgb="FF128851"/>
      </right>
      <top style="medium">
        <color rgb="FF128851"/>
      </top>
      <bottom style="medium">
        <color rgb="FF128851"/>
      </bottom>
      <diagonal/>
    </border>
    <border diagonalUp="false" diagonalDown="false">
      <left style="medium">
        <color rgb="FF128851"/>
      </left>
      <right style="medium">
        <color rgb="FF128851"/>
      </right>
      <top style="medium">
        <color rgb="FF128851"/>
      </top>
      <bottom style="medium">
        <color rgb="FF128851"/>
      </bottom>
      <diagonal/>
    </border>
    <border diagonalUp="false" diagonalDown="false">
      <left/>
      <right style="medium">
        <color rgb="FF128851"/>
      </right>
      <top/>
      <bottom style="medium">
        <color rgb="FF128851"/>
      </bottom>
      <diagonal/>
    </border>
    <border diagonalUp="false" diagonalDown="false">
      <left style="medium">
        <color rgb="FF128851"/>
      </left>
      <right/>
      <top/>
      <bottom/>
      <diagonal/>
    </border>
    <border diagonalUp="false" diagonalDown="false">
      <left/>
      <right/>
      <top/>
      <bottom style="medium">
        <color rgb="FF128851"/>
      </bottom>
      <diagonal/>
    </border>
    <border diagonalUp="false" diagonalDown="false">
      <left style="medium">
        <color rgb="FF128851"/>
      </left>
      <right/>
      <top/>
      <bottom style="medium">
        <color rgb="FF128851"/>
      </bottom>
      <diagonal/>
    </border>
    <border diagonalUp="false" diagonalDown="false">
      <left style="medium">
        <color rgb="FF128851"/>
      </left>
      <right style="medium">
        <color rgb="FF128851"/>
      </right>
      <top style="medium">
        <color rgb="FF128851"/>
      </top>
      <bottom/>
      <diagonal/>
    </border>
    <border diagonalUp="false" diagonalDown="false">
      <left/>
      <right/>
      <top style="medium">
        <color rgb="FF128851"/>
      </top>
      <bottom/>
      <diagonal/>
    </border>
    <border diagonalUp="false" diagonalDown="false">
      <left/>
      <right style="medium">
        <color rgb="FF128851"/>
      </right>
      <top style="medium">
        <color rgb="FF128851"/>
      </top>
      <bottom/>
      <diagonal/>
    </border>
    <border diagonalUp="false" diagonalDown="false">
      <left style="medium">
        <color rgb="FF128851"/>
      </left>
      <right style="medium">
        <color rgb="FF128851"/>
      </right>
      <top/>
      <bottom/>
      <diagonal/>
    </border>
    <border diagonalUp="false" diagonalDown="false">
      <left style="medium">
        <color rgb="FF128851"/>
      </left>
      <right style="medium">
        <color rgb="FF128851"/>
      </right>
      <top/>
      <bottom style="medium">
        <color rgb="FF128851"/>
      </bottom>
      <diagonal/>
    </border>
    <border diagonalUp="false" diagonalDown="false">
      <left style="medium">
        <color rgb="FF128851"/>
      </left>
      <right/>
      <top style="medium">
        <color rgb="FF128851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/>
      <right/>
      <top style="thin">
        <color rgb="FFFFFFFF"/>
      </top>
      <bottom style="thin">
        <color rgb="FFFFFFFF"/>
      </bottom>
      <diagonal/>
    </border>
    <border diagonalUp="false" diagonalDown="false">
      <left style="medium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/>
      <top style="thin">
        <color rgb="FFFFFFFF"/>
      </top>
      <bottom style="thin">
        <color rgb="FFFFFFFF"/>
      </bottom>
      <diagonal/>
    </border>
    <border diagonalUp="false" diagonalDown="false">
      <left style="medium"/>
      <right/>
      <top style="thin">
        <color rgb="FFFFFFFF"/>
      </top>
      <bottom style="medium"/>
      <diagonal/>
    </border>
    <border diagonalUp="false" diagonalDown="false">
      <left style="medium"/>
      <right style="thin">
        <color rgb="FFFFFFFF"/>
      </right>
      <top style="thin">
        <color rgb="FFFFFFFF"/>
      </top>
      <bottom style="medium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/>
      <diagonal/>
    </border>
    <border diagonalUp="false" diagonalDown="false">
      <left style="thin">
        <color rgb="FFFFFFFF"/>
      </left>
      <right style="medium"/>
      <top style="thin">
        <color rgb="FFFFFFFF"/>
      </top>
      <bottom style="medium"/>
      <diagonal/>
    </border>
    <border diagonalUp="false" diagonalDown="false">
      <left style="medium"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/>
      <top/>
      <bottom style="thin">
        <color rgb="FFFFFFFF"/>
      </bottom>
      <diagonal/>
    </border>
    <border diagonalUp="false" diagonalDown="false">
      <left/>
      <right/>
      <top style="thick">
        <color theme="4"/>
      </top>
      <bottom style="thick">
        <color theme="4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1" applyFont="true" applyBorder="true" applyAlignment="true" applyProtection="false">
      <alignment horizontal="center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" borderId="0" applyFont="true" applyBorder="false" applyAlignment="true" applyProtection="false">
      <alignment horizontal="general" vertical="bottom" textRotation="0" wrapText="false" indent="0" shrinkToFit="false"/>
    </xf>
    <xf numFmtId="164" fontId="52" fillId="3" borderId="0" applyFont="true" applyBorder="false" applyAlignment="true" applyProtection="false">
      <alignment horizontal="general" vertical="bottom" textRotation="0" wrapText="false" indent="0" shrinkToFit="false"/>
    </xf>
  </cellStyleXfs>
  <cellXfs count="1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8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3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11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7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7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5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4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6" fillId="4" borderId="0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6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1" fillId="4" borderId="8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0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1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3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1" fillId="4" borderId="15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1" fillId="4" borderId="6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1" fillId="4" borderId="3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4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1" fillId="4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2" fillId="4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23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5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6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0" xfId="23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6" borderId="18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30" fillId="7" borderId="19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17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0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6" borderId="21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30" fillId="7" borderId="22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3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4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2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6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0" fillId="7" borderId="25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6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7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6" borderId="18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6" borderId="2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4" fontId="14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41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42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1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7" fontId="0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7" fillId="6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3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3" fillId="0" borderId="0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43" fillId="0" borderId="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1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4" borderId="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8" fontId="5" fillId="4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43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43" fillId="8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8" borderId="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2" fontId="17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43" fillId="4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4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9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2" fillId="3" borderId="0" xfId="28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2" fontId="43" fillId="9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43" fillId="4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0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9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3" fillId="0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3" fillId="4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2" fontId="4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2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4" fontId="1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9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3" fillId="9" borderId="3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80" fontId="43" fillId="9" borderId="3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80" fontId="43" fillId="0" borderId="29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80" fontId="43" fillId="0" borderId="31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43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7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 Encabezado" xfId="20"/>
    <cellStyle name="Millares 2" xfId="21"/>
    <cellStyle name="Moneda 2" xfId="22"/>
    <cellStyle name="Normal 2 2" xfId="23"/>
    <cellStyle name="Normal 2 3" xfId="24"/>
    <cellStyle name="Normal 3" xfId="25"/>
    <cellStyle name="Porcentaje 2" xfId="26"/>
    <cellStyle name="Excel Built-in Neutral" xfId="27"/>
    <cellStyle name="Excel Built-in Good" xfId="28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128851"/>
      <rgbColor rgb="FFC0C0C0"/>
      <rgbColor rgb="FF808080"/>
      <rgbColor rgb="FFA6A6A6"/>
      <rgbColor rgb="FF953735"/>
      <rgbColor rgb="FFFFFFCC"/>
      <rgbColor rgb="FFDDEEEC"/>
      <rgbColor rgb="FF660066"/>
      <rgbColor rgb="FFFF8080"/>
      <rgbColor rgb="FF3E79B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3F4F7"/>
      <rgbColor rgb="FFC6EFCE"/>
      <rgbColor rgb="FFFFEB9C"/>
      <rgbColor rgb="FF89BEBA"/>
      <rgbColor rgb="FFFF99CC"/>
      <rgbColor rgb="FFCC99FF"/>
      <rgbColor rgb="FFFFCC99"/>
      <rgbColor rgb="FF4472C4"/>
      <rgbColor rgb="FF548DD4"/>
      <rgbColor rgb="FF92D050"/>
      <rgbColor rgb="FFFFCC00"/>
      <rgbColor rgb="FFFF9900"/>
      <rgbColor rgb="FFFF6600"/>
      <rgbColor rgb="FF797676"/>
      <rgbColor rgb="FF8B8B8B"/>
      <rgbColor rgb="FF003366"/>
      <rgbColor rgb="FF00B050"/>
      <rgbColor rgb="FF003300"/>
      <rgbColor rgb="FF404040"/>
      <rgbColor rgb="FF595959"/>
      <rgbColor rgb="FFC0504D"/>
      <rgbColor rgb="FF44546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externalLink" Target="externalLinks/externalLink1.xml"/><Relationship Id="rId15" Type="http://schemas.openxmlformats.org/officeDocument/2006/relationships/externalLink" Target="externalLinks/externalLink2.xml"/><Relationship Id="rId16" Type="http://schemas.openxmlformats.org/officeDocument/2006/relationships/externalLink" Target="externalLinks/externalLink3.xml"/><Relationship Id="rId17" Type="http://schemas.openxmlformats.org/officeDocument/2006/relationships/externalLink" Target="externalLinks/externalLink4.xml"/><Relationship Id="rId18" Type="http://schemas.openxmlformats.org/officeDocument/2006/relationships/externalLink" Target="externalLinks/externalLink5.xml"/><Relationship Id="rId19" Type="http://schemas.openxmlformats.org/officeDocument/2006/relationships/externalLink" Target="externalLinks/externalLink6.xml"/><Relationship Id="rId20" Type="http://schemas.openxmlformats.org/officeDocument/2006/relationships/externalLink" Target="externalLinks/externalLink7.xml"/><Relationship Id="rId21" Type="http://schemas.openxmlformats.org/officeDocument/2006/relationships/externalLink" Target="externalLinks/externalLink8.xml"/><Relationship Id="rId22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7.xml"/><Relationship Id="rId51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47.xml"/><Relationship Id="rId61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57.xml"/><Relationship Id="rId71" Type="http://schemas.openxmlformats.org/officeDocument/2006/relationships/externalLink" Target="externalLinks/externalLink58.xml"/><Relationship Id="rId72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0.xml"/><Relationship Id="rId7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 la demanda interna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0984921398780879"/>
          <c:y val="0.0186330070410441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49695219762592"/>
          <c:y val="0.0262751159196291"/>
          <c:w val="0.965030478023741"/>
          <c:h val="0.85935085007728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ECONOMICOS'!$A$18</c:f>
              <c:strCache>
                <c:ptCount val="1"/>
                <c:pt idx="0">
                  <c:v>Consumo privado</c:v>
                </c:pt>
              </c:strCache>
            </c:strRef>
          </c:tx>
          <c:spPr>
            <a:solidFill>
              <a:srgbClr val="128851"/>
            </a:solidFill>
            <a:ln cap="rnd" w="28440">
              <a:solidFill>
                <a:srgbClr val="128851"/>
              </a:solidFill>
              <a:prstDash val="lgDash"/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ECONOMICOS'!$F$17:$O$17</c:f>
              <c:strCache>
                <c:ptCount val="10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</c:strCache>
            </c:strRef>
          </c:cat>
          <c:val>
            <c:numRef>
              <c:f>'DATOS ECONOMICOS'!$B$18:$K$18</c:f>
              <c:numCache>
                <c:formatCode>0.0</c:formatCode>
                <c:ptCount val="10"/>
                <c:pt idx="0">
                  <c:v>0.59689623479978</c:v>
                </c:pt>
                <c:pt idx="1">
                  <c:v>0.345201924834633</c:v>
                </c:pt>
                <c:pt idx="2">
                  <c:v>0.917513634552676</c:v>
                </c:pt>
                <c:pt idx="3">
                  <c:v>2.29255472419634</c:v>
                </c:pt>
                <c:pt idx="4">
                  <c:v>1.20340716377388</c:v>
                </c:pt>
                <c:pt idx="5">
                  <c:v>3.37794359982343</c:v>
                </c:pt>
                <c:pt idx="6">
                  <c:v>3.6015193538225</c:v>
                </c:pt>
                <c:pt idx="7">
                  <c:v>5.08121807146406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ECONOMICOS'!$A$19</c:f>
              <c:strCache>
                <c:ptCount val="1"/>
                <c:pt idx="0">
                  <c:v>Consumo público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prstDash val="sysDot"/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ECONOMICOS'!$F$17:$O$17</c:f>
              <c:strCache>
                <c:ptCount val="10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</c:strCache>
            </c:strRef>
          </c:cat>
          <c:val>
            <c:numRef>
              <c:f>'DATOS ECONOMICOS'!$B$19:$K$19</c:f>
              <c:numCache>
                <c:formatCode>0.0</c:formatCode>
                <c:ptCount val="10"/>
                <c:pt idx="0">
                  <c:v>2.97207294050546</c:v>
                </c:pt>
                <c:pt idx="1">
                  <c:v>4.98029135478464</c:v>
                </c:pt>
                <c:pt idx="2">
                  <c:v>5.67247278934838</c:v>
                </c:pt>
                <c:pt idx="3">
                  <c:v>7.02259858072505</c:v>
                </c:pt>
                <c:pt idx="4">
                  <c:v>5.14268056059196</c:v>
                </c:pt>
                <c:pt idx="5">
                  <c:v>4.33244862801793</c:v>
                </c:pt>
                <c:pt idx="6">
                  <c:v>5.13903831176623</c:v>
                </c:pt>
                <c:pt idx="7">
                  <c:v>4.26310655928921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'DATOS ECONOMICOS'!$A$21</c:f>
              <c:strCache>
                <c:ptCount val="1"/>
                <c:pt idx="0">
                  <c:v>Inv. Bienes de equipo</c:v>
                </c:pt>
              </c:strCache>
            </c:strRef>
          </c:tx>
          <c:spPr>
            <a:solidFill>
              <a:srgbClr val="797676"/>
            </a:solidFill>
            <a:ln cap="rnd" w="28440">
              <a:solidFill>
                <a:srgbClr val="797676"/>
              </a:solidFill>
              <a:round/>
            </a:ln>
          </c:spPr>
          <c:marker>
            <c:symbol val="circle"/>
            <c:size val="5"/>
            <c:spPr>
              <a:solidFill>
                <a:srgbClr val="797676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ECONOMICOS'!$F$17:$O$17</c:f>
              <c:strCache>
                <c:ptCount val="10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</c:strCache>
            </c:strRef>
          </c:cat>
          <c:val>
            <c:numRef>
              <c:f>'DATOS ECONOMICOS'!$B$21:$K$21</c:f>
              <c:numCache>
                <c:formatCode>0.0</c:formatCode>
                <c:ptCount val="10"/>
                <c:pt idx="0">
                  <c:v>3.27085769776134</c:v>
                </c:pt>
                <c:pt idx="1">
                  <c:v>3.03348812028171</c:v>
                </c:pt>
                <c:pt idx="2">
                  <c:v>5.72428973999628</c:v>
                </c:pt>
                <c:pt idx="3">
                  <c:v>5.5130816492771</c:v>
                </c:pt>
                <c:pt idx="4">
                  <c:v>1.12284005011317</c:v>
                </c:pt>
                <c:pt idx="5">
                  <c:v>0.861512258886969</c:v>
                </c:pt>
                <c:pt idx="6">
                  <c:v>-3.75717051484195</c:v>
                </c:pt>
                <c:pt idx="7">
                  <c:v>7.38071568738078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'DATOS ECONOMICOS'!$A$20</c:f>
              <c:strCache>
                <c:ptCount val="1"/>
                <c:pt idx="0">
                  <c:v>Inv. Construcción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prstDash val="dash"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ECONOMICOS'!$F$17:$O$17</c:f>
              <c:strCache>
                <c:ptCount val="10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</c:strCache>
            </c:strRef>
          </c:cat>
          <c:val>
            <c:numRef>
              <c:f>'DATOS ECONOMICOS'!$F$20:$O$20</c:f>
              <c:numCache>
                <c:formatCode>0.0</c:formatCode>
                <c:ptCount val="10"/>
                <c:pt idx="0">
                  <c:v>4.42323338915208</c:v>
                </c:pt>
                <c:pt idx="1">
                  <c:v>3.23699751565444</c:v>
                </c:pt>
                <c:pt idx="2">
                  <c:v>2.69488504921031</c:v>
                </c:pt>
                <c:pt idx="3">
                  <c:v>8.16157738804059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15271991"/>
        <c:axId val="61187350"/>
      </c:lineChart>
      <c:catAx>
        <c:axId val="1527199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61187350"/>
        <c:crosses val="autoZero"/>
        <c:auto val="1"/>
        <c:lblAlgn val="ctr"/>
        <c:lblOffset val="100"/>
        <c:noMultiLvlLbl val="0"/>
      </c:catAx>
      <c:valAx>
        <c:axId val="61187350"/>
        <c:scaling>
          <c:orientation val="minMax"/>
          <c:max val="6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15271991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14657271214868"/>
          <c:y val="0.643331473548171"/>
          <c:w val="0.885342728785132"/>
          <c:h val="0.231810607007457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del PIB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183032355154251"/>
          <c:y val="0.0041207376120325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4868322046651"/>
          <c:y val="0.148655609354074"/>
          <c:w val="0.917513167795335"/>
          <c:h val="0.748531987225714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ECONOMICOS'!$A$6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19080">
              <a:solidFill>
                <a:srgbClr val="128851"/>
              </a:solidFill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Lbls>
            <c:numFmt formatCode="#,##0.0" sourceLinked="0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128851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ECONOMICOS'!$L$5:$O$5</c:f>
              <c:strCach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strCache>
            </c:strRef>
          </c:cat>
          <c:val>
            <c:numRef>
              <c:f>'DATOS ECONOMICOS'!$L$6:$O$6</c:f>
              <c:numCache>
                <c:formatCode>General</c:formatCode>
                <c:ptCount val="4"/>
              </c:numCache>
            </c:numRef>
          </c:val>
          <c:smooth val="1"/>
        </c:ser>
        <c:ser>
          <c:idx val="1"/>
          <c:order val="1"/>
          <c:tx>
            <c:strRef>
              <c:f>'DATOS ECONOMICOS'!$A$7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797676"/>
            </a:solidFill>
            <a:ln w="19080">
              <a:solidFill>
                <a:srgbClr val="797676"/>
              </a:solidFill>
              <a:round/>
            </a:ln>
          </c:spPr>
          <c:marker>
            <c:symbol val="circle"/>
            <c:size val="5"/>
            <c:spPr>
              <a:solidFill>
                <a:srgbClr val="797676"/>
              </a:solidFill>
            </c:spPr>
          </c:marker>
          <c:dPt>
            <c:idx val="1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3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Lbls>
            <c:numFmt formatCode="#,##0.0" sourceLinked="0"/>
            <c:dLbl>
              <c:idx val="1"/>
              <c:numFmt formatCode="#,##0.0" sourceLinked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-0.0736814087287498"/>
                  <c:y val="0.0575964708469125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-0.0422198587065368"/>
                  <c:y val="0.0323256971599563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c0504d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ECONOMICOS'!$L$5:$O$5</c:f>
              <c:strCach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strCache>
            </c:strRef>
          </c:cat>
          <c:val>
            <c:numRef>
              <c:f>'DATOS ECONOMICOS'!$L$7:$O$7</c:f>
              <c:numCache>
                <c:formatCode>General</c:formatCode>
                <c:ptCount val="4"/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36439322"/>
        <c:axId val="4730071"/>
      </c:lineChart>
      <c:catAx>
        <c:axId val="3643932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730071"/>
        <c:crosses val="autoZero"/>
        <c:auto val="1"/>
        <c:lblAlgn val="ctr"/>
        <c:lblOffset val="100"/>
        <c:noMultiLvlLbl val="0"/>
      </c:catAx>
      <c:valAx>
        <c:axId val="473007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36439322"/>
        <c:crosses val="autoZero"/>
        <c:crossBetween val="between"/>
        <c:majorUnit val="2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391542956834455"/>
          <c:y val="0.593880368119049"/>
          <c:w val="0.496319349644499"/>
          <c:h val="0.106491073521517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2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del PIB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199759978320623"/>
          <c:y val="0.00029613835583984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4323487282722"/>
          <c:y val="0.0330490405117271"/>
          <c:w val="0.924277031473811"/>
          <c:h val="0.873548922056385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ECONOMICOS'!$A$6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cap="rnd" w="28440">
              <a:solidFill>
                <a:srgbClr val="128851"/>
              </a:solidFill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128851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128851"/>
                </a:solidFill>
              </c:spPr>
            </c:marker>
          </c:dPt>
          <c:dLbls>
            <c:numFmt formatCode="#,##0.0" sourceLinked="0"/>
            <c:dLbl>
              <c:idx val="0"/>
              <c:layout>
                <c:manualLayout>
                  <c:x val="-0.0204763252067457"/>
                  <c:y val="0.0319928031822359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25814907721265"/>
                  <c:y val="0.0348628985079282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100" strike="noStrike" u="none">
                    <a:solidFill>
                      <a:srgbClr val="128851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ECONOMICOS'!$F$5:$I$5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ECONOMICOS'!$F$6:$I$6</c:f>
              <c:numCache>
                <c:formatCode>0.0</c:formatCode>
                <c:ptCount val="4"/>
                <c:pt idx="0">
                  <c:v>2.58090449503021</c:v>
                </c:pt>
                <c:pt idx="1">
                  <c:v>3.33984725052941</c:v>
                </c:pt>
                <c:pt idx="2">
                  <c:v>3.42521033449994</c:v>
                </c:pt>
                <c:pt idx="3">
                  <c:v>3.48761003700841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ECONOMICOS'!$A$7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 w="19080">
              <a:solidFill>
                <a:srgbClr val="c0504d"/>
              </a:solidFill>
              <a:prstDash val="sysDash"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Pt>
            <c:idx val="1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3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Lbls>
            <c:numFmt formatCode="#,##0.0" sourceLinked="0"/>
            <c:dLbl>
              <c:idx val="1"/>
              <c:layout>
                <c:manualLayout>
                  <c:x val="-0.0758561851596395"/>
                  <c:y val="-0.0511585812149402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-0.0255963168918582"/>
                  <c:y val="0.0438181287152405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-0.0536463633650801"/>
                  <c:y val="0.0381449266932431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100" strike="noStrike" u="none">
                    <a:solidFill>
                      <a:srgbClr val="c0504d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leaderLines>
              <c:spPr>
                <a:ln w="1908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ECONOMICOS'!$F$5:$I$5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ECONOMICOS'!$F$7:$I$7</c:f>
              <c:numCache>
                <c:formatCode>0.0</c:formatCode>
                <c:ptCount val="4"/>
                <c:pt idx="0">
                  <c:v>2.6309</c:v>
                </c:pt>
                <c:pt idx="1">
                  <c:v>3.2298</c:v>
                </c:pt>
                <c:pt idx="2">
                  <c:v>3.3426</c:v>
                </c:pt>
                <c:pt idx="3">
                  <c:v>3.3915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3991301"/>
        <c:axId val="28973130"/>
      </c:lineChart>
      <c:catAx>
        <c:axId val="399130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28973130"/>
        <c:crosses val="autoZero"/>
        <c:auto val="1"/>
        <c:lblAlgn val="ctr"/>
        <c:lblOffset val="100"/>
        <c:noMultiLvlLbl val="0"/>
      </c:catAx>
      <c:valAx>
        <c:axId val="28973130"/>
        <c:scaling>
          <c:orientation val="minMax"/>
          <c:min val="2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3991301"/>
        <c:crosses val="autoZero"/>
        <c:crossBetween val="between"/>
        <c:majorUnit val="0.5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585244895636652"/>
          <c:y val="0.445191754742523"/>
          <c:w val="0.347716656826703"/>
          <c:h val="0.236841484889291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2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 la oferta. Aragón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233556579303937"/>
          <c:y val="0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02229878827766"/>
          <c:y val="0.0152807391613362"/>
          <c:w val="0.959777012117223"/>
          <c:h val="0.89410092395167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ECONOMICOS'!$A$10</c:f>
              <c:strCache>
                <c:ptCount val="1"/>
                <c:pt idx="0">
                  <c:v>VAB Agrario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prstDash val="sysDot"/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numFmt formatCode="0.0" sourceLinked="1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ECONOMICOS'!$F$5:$I$5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ECONOMICOS'!$F$10:$I$10</c:f>
              <c:numCache>
                <c:formatCode>0.0</c:formatCode>
                <c:ptCount val="4"/>
                <c:pt idx="0">
                  <c:v>10.1457936490553</c:v>
                </c:pt>
                <c:pt idx="1">
                  <c:v>5.82521200479128</c:v>
                </c:pt>
                <c:pt idx="2">
                  <c:v>8.0511975127611</c:v>
                </c:pt>
                <c:pt idx="3">
                  <c:v>2.07958478652171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ECONOMICOS'!$A$11</c:f>
              <c:strCache>
                <c:ptCount val="1"/>
                <c:pt idx="0">
                  <c:v>VAB Ind. manufacturera</c:v>
                </c:pt>
              </c:strCache>
            </c:strRef>
          </c:tx>
          <c:spPr>
            <a:solidFill>
              <a:srgbClr val="797676"/>
            </a:solidFill>
            <a:ln cap="rnd" w="28440">
              <a:solidFill>
                <a:srgbClr val="797676"/>
              </a:solidFill>
              <a:round/>
            </a:ln>
          </c:spPr>
          <c:marker>
            <c:symbol val="circle"/>
            <c:size val="5"/>
            <c:spPr>
              <a:solidFill>
                <a:srgbClr val="797676"/>
              </a:solidFill>
            </c:spPr>
          </c:marker>
          <c:dLbls>
            <c:numFmt formatCode="0.0" sourceLinked="1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ECONOMICOS'!$F$5:$I$5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ECONOMICOS'!$F$11:$I$11</c:f>
              <c:numCache>
                <c:formatCode>0.0</c:formatCode>
                <c:ptCount val="4"/>
                <c:pt idx="0">
                  <c:v>3.83469436157804</c:v>
                </c:pt>
                <c:pt idx="1">
                  <c:v>7.07785323248082</c:v>
                </c:pt>
                <c:pt idx="2">
                  <c:v>4.97208047661528</c:v>
                </c:pt>
                <c:pt idx="3">
                  <c:v>5.94055017253301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'DATOS ECONOMICOS'!$A$12</c:f>
              <c:strCache>
                <c:ptCount val="1"/>
                <c:pt idx="0">
                  <c:v>VAB Construcción</c:v>
                </c:pt>
              </c:strCache>
            </c:strRef>
          </c:tx>
          <c:spPr>
            <a:solidFill>
              <a:srgbClr val="128851"/>
            </a:solidFill>
            <a:ln cap="rnd" w="28440">
              <a:solidFill>
                <a:srgbClr val="128851"/>
              </a:solidFill>
              <a:prstDash val="lgDash"/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Lbls>
            <c:numFmt formatCode="0.0" sourceLinked="1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ECONOMICOS'!$F$5:$I$5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ECONOMICOS'!$F$12:$I$12</c:f>
              <c:numCache>
                <c:formatCode>0.0</c:formatCode>
                <c:ptCount val="4"/>
                <c:pt idx="0">
                  <c:v>5.77596193086771</c:v>
                </c:pt>
                <c:pt idx="1">
                  <c:v>4.9784350057692</c:v>
                </c:pt>
                <c:pt idx="2">
                  <c:v>4.39374293854924</c:v>
                </c:pt>
                <c:pt idx="3">
                  <c:v>4.8008958337938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'DATOS ECONOMICOS'!$A$13</c:f>
              <c:strCache>
                <c:ptCount val="1"/>
                <c:pt idx="0">
                  <c:v>VAB Servicios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prstDash val="dash"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numFmt formatCode="0.0" sourceLinked="1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ECONOMICOS'!$F$5:$I$5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ECONOMICOS'!$F$13:$I$13</c:f>
              <c:numCache>
                <c:formatCode>0.0</c:formatCode>
                <c:ptCount val="4"/>
                <c:pt idx="0">
                  <c:v>1.62278679942539</c:v>
                </c:pt>
                <c:pt idx="1">
                  <c:v>2.43484712153991</c:v>
                </c:pt>
                <c:pt idx="2">
                  <c:v>2.97749802660929</c:v>
                </c:pt>
                <c:pt idx="3">
                  <c:v>3.33745175890289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58262711"/>
        <c:axId val="90853553"/>
      </c:lineChart>
      <c:catAx>
        <c:axId val="5826271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90853553"/>
        <c:crossesAt val="0"/>
        <c:auto val="1"/>
        <c:lblAlgn val="ctr"/>
        <c:lblOffset val="100"/>
        <c:noMultiLvlLbl val="0"/>
      </c:catAx>
      <c:valAx>
        <c:axId val="9085355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2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58262711"/>
        <c:crosses val="autoZero"/>
        <c:crossBetween val="between"/>
        <c:majorUnit val="4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320336965881108"/>
          <c:y val="0.125120223906847"/>
          <c:w val="0.673814222480028"/>
          <c:h val="0.0763508593438695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 la demanda interna Aragón.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172961688638033"/>
          <c:y val="0.011892083777067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22031932578188"/>
          <c:y val="0.015264465743699"/>
          <c:w val="0.934897746163065"/>
          <c:h val="0.938942137025204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ECONOMICOS'!$A$18</c:f>
              <c:strCache>
                <c:ptCount val="1"/>
                <c:pt idx="0">
                  <c:v>Consumo privado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prstDash val="sysDot"/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numFmt formatCode="0.0" sourceLinked="1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4472c4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ECONOMICOS'!$F$9:$I$9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ECONOMICOS'!$F$18:$I$18</c:f>
              <c:numCache>
                <c:formatCode>0.0</c:formatCode>
                <c:ptCount val="4"/>
                <c:pt idx="0">
                  <c:v>1.20340716377388</c:v>
                </c:pt>
                <c:pt idx="1">
                  <c:v>3.37794359982343</c:v>
                </c:pt>
                <c:pt idx="2">
                  <c:v>3.6015193538225</c:v>
                </c:pt>
                <c:pt idx="3">
                  <c:v>5.08121807146406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ECONOMICOS'!$A$19</c:f>
              <c:strCache>
                <c:ptCount val="1"/>
                <c:pt idx="0">
                  <c:v>Consumo público</c:v>
                </c:pt>
              </c:strCache>
            </c:strRef>
          </c:tx>
          <c:spPr>
            <a:solidFill>
              <a:srgbClr val="797676"/>
            </a:solidFill>
            <a:ln cap="rnd" w="28440">
              <a:solidFill>
                <a:srgbClr val="797676"/>
              </a:solidFill>
              <a:round/>
            </a:ln>
          </c:spPr>
          <c:marker>
            <c:symbol val="circle"/>
            <c:size val="5"/>
            <c:spPr>
              <a:solidFill>
                <a:srgbClr val="797676"/>
              </a:solidFill>
            </c:spPr>
          </c:marker>
          <c:dLbls>
            <c:numFmt formatCode="0.0" sourceLinked="1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80808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ECONOMICOS'!$F$9:$I$9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ECONOMICOS'!$F$19:$I$19</c:f>
              <c:numCache>
                <c:formatCode>0.0</c:formatCode>
                <c:ptCount val="4"/>
                <c:pt idx="0">
                  <c:v>5.14268056059196</c:v>
                </c:pt>
                <c:pt idx="1">
                  <c:v>4.33244862801793</c:v>
                </c:pt>
                <c:pt idx="2">
                  <c:v>5.13903831176623</c:v>
                </c:pt>
                <c:pt idx="3">
                  <c:v>4.26310655928921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'DATOS ECONOMICOS'!$A$20</c:f>
              <c:strCache>
                <c:ptCount val="1"/>
                <c:pt idx="0">
                  <c:v>Inv. Construcción</c:v>
                </c:pt>
              </c:strCache>
            </c:strRef>
          </c:tx>
          <c:spPr>
            <a:solidFill>
              <a:srgbClr val="128851"/>
            </a:solidFill>
            <a:ln cap="rnd" w="28440">
              <a:solidFill>
                <a:srgbClr val="128851"/>
              </a:solidFill>
              <a:prstDash val="lgDash"/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Lbls>
            <c:numFmt formatCode="0.0" sourceLinked="1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128851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ECONOMICOS'!$F$9:$I$9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ECONOMICOS'!$F$20:$I$20</c:f>
              <c:numCache>
                <c:formatCode>0.0</c:formatCode>
                <c:ptCount val="4"/>
                <c:pt idx="0">
                  <c:v>4.42323338915208</c:v>
                </c:pt>
                <c:pt idx="1">
                  <c:v>3.23699751565444</c:v>
                </c:pt>
                <c:pt idx="2">
                  <c:v>2.69488504921031</c:v>
                </c:pt>
                <c:pt idx="3">
                  <c:v>8.16157738804059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'DATOS ECONOMICOS'!$A$21</c:f>
              <c:strCache>
                <c:ptCount val="1"/>
                <c:pt idx="0">
                  <c:v>Inv. Bienes de equipo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prstDash val="dash"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numFmt formatCode="0.0" sourceLinked="1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c0504d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ECONOMICOS'!$F$9:$I$9</c:f>
              <c:strCache>
                <c:ptCount val="4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</c:strCache>
            </c:strRef>
          </c:cat>
          <c:val>
            <c:numRef>
              <c:f>'DATOS ECONOMICOS'!$F$21:$I$21</c:f>
              <c:numCache>
                <c:formatCode>0.0</c:formatCode>
                <c:ptCount val="4"/>
                <c:pt idx="0">
                  <c:v>1.12284005011317</c:v>
                </c:pt>
                <c:pt idx="1">
                  <c:v>0.861512258886969</c:v>
                </c:pt>
                <c:pt idx="2">
                  <c:v>-3.75717051484195</c:v>
                </c:pt>
                <c:pt idx="3">
                  <c:v>7.38071568738078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92143514"/>
        <c:axId val="67680786"/>
      </c:lineChart>
      <c:catAx>
        <c:axId val="9214351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67680786"/>
        <c:crosses val="autoZero"/>
        <c:auto val="1"/>
        <c:lblAlgn val="ctr"/>
        <c:lblOffset val="100"/>
        <c:noMultiLvlLbl val="0"/>
      </c:catAx>
      <c:valAx>
        <c:axId val="6768078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92143514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23091512880892"/>
          <c:y val="0.120608684533938"/>
          <c:w val="0.54066717796361"/>
          <c:h val="0.129259593669071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0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Evolución de la ocupación por sectores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20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(%. Tasa de variación interan</a:t>
            </a:r>
            <a:r>
              <a:rPr b="0" lang="es-ES" sz="20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ual. Aragón y España. IV </a:t>
            </a:r>
            <a:r>
              <a:rPr b="0" lang="es-ES" sz="20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Trimestre 2024)</a:t>
            </a:r>
          </a:p>
        </c:rich>
      </c:tx>
      <c:layout>
        <c:manualLayout>
          <c:xMode val="edge"/>
          <c:yMode val="edge"/>
          <c:x val="0.132507739938081"/>
          <c:y val="0.0106814417090307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8359133126935"/>
          <c:y val="0.0975038556006169"/>
          <c:w val="0.92140092879257"/>
          <c:h val="0.824298851887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LABORAL Y SOCIAL'!$D$38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0000"/>
            </a:solidFill>
            <a:ln w="0">
              <a:noFill/>
            </a:ln>
          </c:spPr>
          <c:invertIfNegative val="0"/>
          <c:dLbls>
            <c:numFmt formatCode="#,##0.0" sourceLinked="0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c0000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SOCIAL'!$B$39:$B$43</c:f>
              <c:strCache>
                <c:ptCount val="5"/>
                <c:pt idx="0">
                  <c:v>Total</c:v>
                </c:pt>
                <c:pt idx="1">
                  <c:v>Agricultura</c:v>
                </c:pt>
                <c:pt idx="2">
                  <c:v> Industria</c:v>
                </c:pt>
                <c:pt idx="3">
                  <c:v>        Construcción</c:v>
                </c:pt>
                <c:pt idx="4">
                  <c:v>Servicios</c:v>
                </c:pt>
              </c:strCache>
            </c:strRef>
          </c:cat>
          <c:val>
            <c:numRef>
              <c:f>'DATOS LABORAL Y SOCIAL'!$D$39:$D$43</c:f>
              <c:numCache>
                <c:formatCode>0.0</c:formatCode>
                <c:ptCount val="5"/>
                <c:pt idx="0">
                  <c:v>2.18890400519877</c:v>
                </c:pt>
                <c:pt idx="1">
                  <c:v>-7.13295526149969</c:v>
                </c:pt>
                <c:pt idx="2">
                  <c:v>1.9306636874629</c:v>
                </c:pt>
                <c:pt idx="3">
                  <c:v>3.12195121951219</c:v>
                </c:pt>
                <c:pt idx="4">
                  <c:v>2.60540348164375</c:v>
                </c:pt>
              </c:numCache>
            </c:numRef>
          </c:val>
        </c:ser>
        <c:ser>
          <c:idx val="1"/>
          <c:order val="1"/>
          <c:tx>
            <c:strRef>
              <c:f>'DATOS LABORAL Y SOCIAL'!$C$38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0">
              <a:noFill/>
            </a:ln>
          </c:spPr>
          <c:invertIfNegative val="0"/>
          <c:dPt>
            <c:idx val="2"/>
            <c:invertIfNegative val="0"/>
            <c:spPr>
              <a:solidFill>
                <a:srgbClr val="128851"/>
              </a:solidFill>
              <a:ln w="0">
                <a:noFill/>
              </a:ln>
            </c:spPr>
          </c:dPt>
          <c:dPt>
            <c:idx val="4"/>
            <c:invertIfNegative val="0"/>
            <c:spPr>
              <a:solidFill>
                <a:srgbClr val="128851"/>
              </a:solidFill>
              <a:ln w="0">
                <a:noFill/>
              </a:ln>
            </c:spPr>
          </c:dPt>
          <c:dLbls>
            <c:numFmt formatCode="0.0" sourceLinked="1"/>
            <c:dLbl>
              <c:idx val="2"/>
              <c:layout>
                <c:manualLayout>
                  <c:x val="0.00191296001793068"/>
                  <c:y val="0.0115606936416185"/>
                </c:manualLayout>
              </c:layout>
              <c:numFmt formatCode="0.0" sourceLinked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numFmt formatCode="#,##0.0" sourceLinked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128851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SOCIAL'!$B$39:$B$43</c:f>
              <c:strCache>
                <c:ptCount val="5"/>
                <c:pt idx="0">
                  <c:v>Total</c:v>
                </c:pt>
                <c:pt idx="1">
                  <c:v>Agricultura</c:v>
                </c:pt>
                <c:pt idx="2">
                  <c:v> Industria</c:v>
                </c:pt>
                <c:pt idx="3">
                  <c:v>        Construcción</c:v>
                </c:pt>
                <c:pt idx="4">
                  <c:v>Servicios</c:v>
                </c:pt>
              </c:strCache>
            </c:strRef>
          </c:cat>
          <c:val>
            <c:numRef>
              <c:f>'DATOS LABORAL Y SOCIAL'!$C$39:$C$43</c:f>
              <c:numCache>
                <c:formatCode>0.0</c:formatCode>
                <c:ptCount val="5"/>
                <c:pt idx="0">
                  <c:v>0.64464141821112</c:v>
                </c:pt>
                <c:pt idx="1">
                  <c:v>-13.2432432432432</c:v>
                </c:pt>
                <c:pt idx="2">
                  <c:v>-7.33801717408274</c:v>
                </c:pt>
                <c:pt idx="3">
                  <c:v>20.6586826347305</c:v>
                </c:pt>
                <c:pt idx="4">
                  <c:v>2.70142180094786</c:v>
                </c:pt>
              </c:numCache>
            </c:numRef>
          </c:val>
        </c:ser>
        <c:gapWidth val="219"/>
        <c:overlap val="-33"/>
        <c:axId val="1227114"/>
        <c:axId val="38649163"/>
      </c:barChart>
      <c:catAx>
        <c:axId val="122711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6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38649163"/>
        <c:crosses val="autoZero"/>
        <c:auto val="1"/>
        <c:lblAlgn val="ctr"/>
        <c:lblOffset val="100"/>
        <c:noMultiLvlLbl val="0"/>
      </c:catAx>
      <c:valAx>
        <c:axId val="38649163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4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1227114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793209530895108"/>
          <c:y val="0.190602770730737"/>
          <c:w val="0.170697954621243"/>
          <c:h val="0.0453231662916214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3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800" strike="noStrike" u="none">
                <a:solidFill>
                  <a:srgbClr val="c0504d"/>
                </a:solidFill>
                <a:uFillTx/>
                <a:latin typeface="Calibri"/>
              </a:rPr>
              <a:t>Variación interanual de la población ocupada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800" strike="noStrike" u="none">
                <a:solidFill>
                  <a:srgbClr val="c0504d"/>
                </a:solidFill>
                <a:uFillTx/>
                <a:latin typeface="Calibri"/>
              </a:rPr>
              <a:t>(%. IT 2023-IVT 2024. Aragón)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33080407262591"/>
          <c:y val="0.215114901682066"/>
          <c:w val="0.921489682939104"/>
          <c:h val="0.560175313906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LABORAL Y SOCIAL'!$C$8</c:f>
              <c:strCache>
                <c:ptCount val="1"/>
                <c:pt idx="0">
                  <c:v> Aragón </c:v>
                </c:pt>
              </c:strCache>
            </c:strRef>
          </c:tx>
          <c:spPr>
            <a:solidFill>
              <a:srgbClr val="128851"/>
            </a:solidFill>
            <a:ln w="0">
              <a:noFill/>
            </a:ln>
          </c:spPr>
          <c:invertIfNegative val="0"/>
          <c:dLbls>
            <c:numFmt formatCode="#,##0.0" sourceLinked="0"/>
            <c:txPr>
              <a:bodyPr wrap="square"/>
              <a:lstStyle/>
              <a:p>
                <a:pPr>
                  <a:defRPr b="0" sz="1600" strike="noStrike" u="none">
                    <a:solidFill>
                      <a:srgbClr val="40404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'DATOS LABORAL Y SOCIAL'!$A$25:$B$32</c:f>
              <c:multiLvlStrCache>
                <c:ptCount val="8"/>
                <c:lvl>
                  <c:pt idx="0">
                    <c:v>IT</c:v>
                  </c:pt>
                  <c:pt idx="1">
                    <c:v> IIT</c:v>
                  </c:pt>
                  <c:pt idx="2">
                    <c:v> IIIT</c:v>
                  </c:pt>
                  <c:pt idx="3">
                    <c:v> IVT</c:v>
                  </c:pt>
                  <c:pt idx="4">
                    <c:v>IT</c:v>
                  </c:pt>
                  <c:pt idx="5">
                    <c:v> IIT</c:v>
                  </c:pt>
                  <c:pt idx="6">
                    <c:v> IIIT</c:v>
                  </c:pt>
                  <c:pt idx="7">
                    <c:v> IVT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'DATOS LABORAL Y SOCIAL'!$C$25:$C$32</c:f>
              <c:numCache>
                <c:formatCode>0.0</c:formatCode>
                <c:ptCount val="8"/>
                <c:pt idx="0">
                  <c:v>3.61672951662668</c:v>
                </c:pt>
                <c:pt idx="1">
                  <c:v>3.86448757235275</c:v>
                </c:pt>
                <c:pt idx="2">
                  <c:v>4.46917808219178</c:v>
                </c:pt>
                <c:pt idx="3">
                  <c:v>6.25</c:v>
                </c:pt>
                <c:pt idx="4">
                  <c:v>1.98511166253102</c:v>
                </c:pt>
                <c:pt idx="5">
                  <c:v>1.68824782822487</c:v>
                </c:pt>
                <c:pt idx="6">
                  <c:v>1.49155876085888</c:v>
                </c:pt>
                <c:pt idx="7">
                  <c:v>0.64464141821112</c:v>
                </c:pt>
              </c:numCache>
            </c:numRef>
          </c:val>
        </c:ser>
        <c:gapWidth val="79"/>
        <c:overlap val="-50"/>
        <c:axId val="89352038"/>
        <c:axId val="92092688"/>
      </c:barChart>
      <c:catAx>
        <c:axId val="8935203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797676"/>
            </a:solidFill>
            <a:round/>
          </a:ln>
        </c:spPr>
        <c:txPr>
          <a:bodyPr/>
          <a:lstStyle/>
          <a:p>
            <a:pPr>
              <a:defRPr b="0" sz="2000" strike="noStrike" u="none">
                <a:solidFill>
                  <a:srgbClr val="797676"/>
                </a:solidFill>
                <a:uFillTx/>
                <a:latin typeface="Calibri"/>
              </a:defRPr>
            </a:pPr>
          </a:p>
        </c:txPr>
        <c:crossAx val="92092688"/>
        <c:crosses val="autoZero"/>
        <c:auto val="1"/>
        <c:lblAlgn val="ctr"/>
        <c:lblOffset val="100"/>
        <c:noMultiLvlLbl val="0"/>
      </c:catAx>
      <c:valAx>
        <c:axId val="9209268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6480">
            <a:solidFill>
              <a:srgbClr val="797676"/>
            </a:solidFill>
            <a:round/>
          </a:ln>
        </c:spPr>
        <c:txPr>
          <a:bodyPr/>
          <a:lstStyle/>
          <a:p>
            <a:pPr>
              <a:defRPr b="0" sz="1300" strike="noStrike" u="none">
                <a:solidFill>
                  <a:srgbClr val="797676"/>
                </a:solidFill>
                <a:uFillTx/>
                <a:latin typeface="Calibri"/>
              </a:defRPr>
            </a:pPr>
          </a:p>
        </c:txPr>
        <c:crossAx val="89352038"/>
        <c:crosses val="autoZero"/>
        <c:crossBetween val="between"/>
        <c:majorUnit val="2"/>
      </c:valAx>
      <c:spPr>
        <a:noFill/>
        <a:ln w="0">
          <a:noFill/>
        </a:ln>
      </c:spPr>
    </c:plotArea>
    <c:plotVisOnly val="1"/>
    <c:dispBlanksAs val="gap"/>
  </c:chart>
  <c:spPr>
    <a:noFill/>
    <a:ln w="936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8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Evolución de la ocupación por sectores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2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(%. Tasa de variación interan</a:t>
            </a:r>
            <a:r>
              <a:rPr b="0" lang="es-ES" sz="12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ual. Aragón y España. IV </a:t>
            </a:r>
            <a:r>
              <a:rPr b="0" lang="es-ES" sz="12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Trimestre 2024)</a:t>
            </a:r>
          </a:p>
        </c:rich>
      </c:tx>
      <c:layout>
        <c:manualLayout>
          <c:xMode val="edge"/>
          <c:yMode val="edge"/>
          <c:x val="0.131121520653478"/>
          <c:y val="0.0271855010660981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0917502226007505"/>
          <c:y val="0.0793650793650794"/>
          <c:w val="0.990824977739925"/>
          <c:h val="0.828298981284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LABORAL Y SOCIAL'!$D$38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53735"/>
            </a:solidFill>
            <a:ln w="0">
              <a:noFill/>
            </a:ln>
          </c:spPr>
          <c:invertIfNegative val="0"/>
          <c:dPt>
            <c:idx val="2"/>
            <c:invertIfNegative val="0"/>
            <c:spPr>
              <a:solidFill>
                <a:srgbClr val="953735"/>
              </a:solidFill>
              <a:ln w="0">
                <a:noFill/>
              </a:ln>
            </c:spPr>
          </c:dPt>
          <c:dLbls>
            <c:numFmt formatCode="0.0" sourceLinked="1"/>
            <c:dLbl>
              <c:idx val="2"/>
              <c:layout>
                <c:manualLayout>
                  <c:x val="0.00191296001793068"/>
                  <c:y val="0.0115606936416185"/>
                </c:manualLayout>
              </c:layout>
              <c:numFmt formatCode="0.0" sourceLinked="1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953735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trike="noStrike" u="none">
                    <a:solidFill>
                      <a:srgbClr val="953735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SOCIAL'!$B$39:$B$43</c:f>
              <c:strCache>
                <c:ptCount val="5"/>
                <c:pt idx="0">
                  <c:v>Total</c:v>
                </c:pt>
                <c:pt idx="1">
                  <c:v>Agricultura</c:v>
                </c:pt>
                <c:pt idx="2">
                  <c:v> Industria</c:v>
                </c:pt>
                <c:pt idx="3">
                  <c:v>        Construcción</c:v>
                </c:pt>
                <c:pt idx="4">
                  <c:v>Servicios</c:v>
                </c:pt>
              </c:strCache>
            </c:strRef>
          </c:cat>
          <c:val>
            <c:numRef>
              <c:f>'DATOS LABORAL Y SOCIAL'!$C$39:$C$43</c:f>
              <c:numCache>
                <c:formatCode>0.0</c:formatCode>
                <c:ptCount val="5"/>
                <c:pt idx="0">
                  <c:v>0.64464141821112</c:v>
                </c:pt>
                <c:pt idx="1">
                  <c:v>-13.2432432432432</c:v>
                </c:pt>
                <c:pt idx="2">
                  <c:v>-7.33801717408274</c:v>
                </c:pt>
                <c:pt idx="3">
                  <c:v>20.6586826347305</c:v>
                </c:pt>
                <c:pt idx="4">
                  <c:v>2.70142180094786</c:v>
                </c:pt>
              </c:numCache>
            </c:numRef>
          </c:val>
        </c:ser>
        <c:ser>
          <c:idx val="1"/>
          <c:order val="1"/>
          <c:tx>
            <c:strRef>
              <c:f>'DATOS LABORAL Y SOCIAL'!$C$38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0">
              <a:noFill/>
            </a:ln>
          </c:spPr>
          <c:invertIfNegative val="0"/>
          <c:dLbls>
            <c:numFmt formatCode="#,##0.0" sourceLinked="0"/>
            <c:txPr>
              <a:bodyPr wrap="square"/>
              <a:lstStyle/>
              <a:p>
                <a:pPr>
                  <a:defRPr b="0" sz="1000" strike="noStrike" u="none">
                    <a:solidFill>
                      <a:srgbClr val="128851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SOCIAL'!$B$39:$B$43</c:f>
              <c:strCache>
                <c:ptCount val="5"/>
                <c:pt idx="0">
                  <c:v>Total</c:v>
                </c:pt>
                <c:pt idx="1">
                  <c:v>Agricultura</c:v>
                </c:pt>
                <c:pt idx="2">
                  <c:v> Industria</c:v>
                </c:pt>
                <c:pt idx="3">
                  <c:v>        Construcción</c:v>
                </c:pt>
                <c:pt idx="4">
                  <c:v>Servicios</c:v>
                </c:pt>
              </c:strCache>
            </c:strRef>
          </c:cat>
          <c:val>
            <c:numRef>
              <c:f>'DATOS LABORAL Y SOCIAL'!$D$39:$D$43</c:f>
              <c:numCache>
                <c:formatCode>0.0</c:formatCode>
                <c:ptCount val="5"/>
                <c:pt idx="0">
                  <c:v>2.18890400519877</c:v>
                </c:pt>
                <c:pt idx="1">
                  <c:v>-7.13295526149969</c:v>
                </c:pt>
                <c:pt idx="2">
                  <c:v>1.9306636874629</c:v>
                </c:pt>
                <c:pt idx="3">
                  <c:v>3.12195121951219</c:v>
                </c:pt>
                <c:pt idx="4">
                  <c:v>2.60540348164375</c:v>
                </c:pt>
              </c:numCache>
            </c:numRef>
          </c:val>
        </c:ser>
        <c:gapWidth val="219"/>
        <c:overlap val="-33"/>
        <c:axId val="66291151"/>
        <c:axId val="81441222"/>
      </c:barChart>
      <c:catAx>
        <c:axId val="6629115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3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1441222"/>
        <c:crosses val="autoZero"/>
        <c:auto val="1"/>
        <c:lblAlgn val="ctr"/>
        <c:lblOffset val="100"/>
        <c:noMultiLvlLbl val="0"/>
      </c:catAx>
      <c:valAx>
        <c:axId val="8144122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6291151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793209530895108"/>
          <c:y val="0.190602770730737"/>
          <c:w val="0.170697954621243"/>
          <c:h val="0.0453231662916214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3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000" strike="noStrike" u="none">
                <a:solidFill>
                  <a:srgbClr val="c0504d"/>
                </a:solidFill>
                <a:uFillTx/>
                <a:latin typeface="Calibri"/>
              </a:rPr>
              <a:t>Evolución paro registrado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2000" strike="noStrike" u="none">
                <a:solidFill>
                  <a:srgbClr val="c0504d"/>
                </a:solidFill>
                <a:uFillTx/>
                <a:latin typeface="Calibri"/>
              </a:rPr>
              <a:t>(Marzo 2022=100)</a:t>
            </a:r>
          </a:p>
        </c:rich>
      </c:tx>
      <c:layout>
        <c:manualLayout>
          <c:xMode val="edge"/>
          <c:yMode val="edge"/>
          <c:x val="0.386047772056831"/>
          <c:y val="0.0088841506751954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75277767024118"/>
          <c:y val="0.102286188107084"/>
          <c:w val="0.920405714064496"/>
          <c:h val="0.590973702914001"/>
        </c:manualLayout>
      </c:layout>
      <c:lineChart>
        <c:grouping val="standard"/>
        <c:varyColors val="0"/>
        <c:ser>
          <c:idx val="0"/>
          <c:order val="0"/>
          <c:tx>
            <c:strRef>
              <c:f>'DATOS LABORAL Y SOCIAL'!$J$59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 w="3816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'DATOS LABORAL Y SOCIAL'!$H$96:$I$122</c:f>
              <c:multiLvlStrCache>
                <c:ptCount val="27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'DATOS LABORAL Y SOCIAL'!$J$96:$J$122</c:f>
              <c:numCache>
                <c:formatCode>0</c:formatCode>
                <c:ptCount val="27"/>
                <c:pt idx="0">
                  <c:v>93.5547997708413</c:v>
                </c:pt>
                <c:pt idx="1">
                  <c:v>93.6390133310259</c:v>
                </c:pt>
                <c:pt idx="2">
                  <c:v>92.0707046500489</c:v>
                </c:pt>
                <c:pt idx="3">
                  <c:v>89.6938750236026</c:v>
                </c:pt>
                <c:pt idx="4">
                  <c:v>88.1093219393051</c:v>
                </c:pt>
                <c:pt idx="5">
                  <c:v>86.4923443826371</c:v>
                </c:pt>
                <c:pt idx="6">
                  <c:v>86.1395352427959</c:v>
                </c:pt>
                <c:pt idx="7">
                  <c:v>86.9381165434612</c:v>
                </c:pt>
                <c:pt idx="8">
                  <c:v>87.5739964738386</c:v>
                </c:pt>
                <c:pt idx="9">
                  <c:v>88.7621217828442</c:v>
                </c:pt>
                <c:pt idx="10">
                  <c:v>87.9716787674068</c:v>
                </c:pt>
                <c:pt idx="11">
                  <c:v>87.0911034388919</c:v>
                </c:pt>
                <c:pt idx="12">
                  <c:v>89.0341270788413</c:v>
                </c:pt>
                <c:pt idx="13">
                  <c:v>88.7944175866736</c:v>
                </c:pt>
                <c:pt idx="14">
                  <c:v>87.7198744323707</c:v>
                </c:pt>
                <c:pt idx="15">
                  <c:v>85.7736662460278</c:v>
                </c:pt>
                <c:pt idx="16">
                  <c:v>83.8870637613739</c:v>
                </c:pt>
                <c:pt idx="17">
                  <c:v>82.3821886711853</c:v>
                </c:pt>
                <c:pt idx="18">
                  <c:v>82.0338185960139</c:v>
                </c:pt>
                <c:pt idx="19">
                  <c:v>82.7377641846612</c:v>
                </c:pt>
                <c:pt idx="20">
                  <c:v>82.8395410007131</c:v>
                </c:pt>
                <c:pt idx="21">
                  <c:v>83.7006230452434</c:v>
                </c:pt>
                <c:pt idx="22">
                  <c:v>83.1847908637616</c:v>
                </c:pt>
                <c:pt idx="23">
                  <c:v>82.3709623409697</c:v>
                </c:pt>
                <c:pt idx="24">
                  <c:v>83.6166346550059</c:v>
                </c:pt>
                <c:pt idx="25">
                  <c:v>83.4238248460883</c:v>
                </c:pt>
                <c:pt idx="26">
                  <c:v>82.9956481082669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LABORAL Y SOCIAL'!$K$59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38160">
              <a:solidFill>
                <a:srgbClr val="128851"/>
              </a:solidFill>
              <a:prstDash val="dash"/>
              <a:round/>
            </a:ln>
          </c:spPr>
          <c:marker>
            <c:symbol val="none"/>
          </c:marker>
          <c:dPt>
            <c:idx val="26"/>
            <c:marker>
              <c:symbol val="none"/>
            </c:marker>
          </c:dPt>
          <c:dLbls>
            <c:dLbl>
              <c:idx val="26"/>
              <c:numFmt formatCode="0" sourceLinked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'DATOS LABORAL Y SOCIAL'!$H$96:$I$122</c:f>
              <c:multiLvlStrCache>
                <c:ptCount val="27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'DATOS LABORAL Y SOCIAL'!$K$96:$K$122</c:f>
              <c:numCache>
                <c:formatCode>0</c:formatCode>
                <c:ptCount val="27"/>
                <c:pt idx="0">
                  <c:v>95.5925075839045</c:v>
                </c:pt>
                <c:pt idx="1">
                  <c:v>93.5588976453782</c:v>
                </c:pt>
                <c:pt idx="2">
                  <c:v>91.9458132032166</c:v>
                </c:pt>
                <c:pt idx="3">
                  <c:v>89.578350962233</c:v>
                </c:pt>
                <c:pt idx="4">
                  <c:v>88.0310739450749</c:v>
                </c:pt>
                <c:pt idx="5">
                  <c:v>84.8691074266087</c:v>
                </c:pt>
                <c:pt idx="6">
                  <c:v>84.76959375953</c:v>
                </c:pt>
                <c:pt idx="7">
                  <c:v>84.9926969808837</c:v>
                </c:pt>
                <c:pt idx="8">
                  <c:v>83.7600115564259</c:v>
                </c:pt>
                <c:pt idx="9">
                  <c:v>85.1628332504053</c:v>
                </c:pt>
                <c:pt idx="10">
                  <c:v>85.7246039516556</c:v>
                </c:pt>
                <c:pt idx="11">
                  <c:v>84.7182318668443</c:v>
                </c:pt>
                <c:pt idx="12">
                  <c:v>86.7406063913455</c:v>
                </c:pt>
                <c:pt idx="13">
                  <c:v>87.811180842014</c:v>
                </c:pt>
                <c:pt idx="14">
                  <c:v>86.7309760364669</c:v>
                </c:pt>
                <c:pt idx="15">
                  <c:v>84.5673563070799</c:v>
                </c:pt>
                <c:pt idx="16">
                  <c:v>82.1244562862141</c:v>
                </c:pt>
                <c:pt idx="17">
                  <c:v>80.2786382678202</c:v>
                </c:pt>
                <c:pt idx="18">
                  <c:v>81.570710880696</c:v>
                </c:pt>
                <c:pt idx="19">
                  <c:v>82.0313628557212</c:v>
                </c:pt>
                <c:pt idx="20">
                  <c:v>81.7344269136318</c:v>
                </c:pt>
                <c:pt idx="21">
                  <c:v>83.5417235125114</c:v>
                </c:pt>
                <c:pt idx="22">
                  <c:v>82.4807794167215</c:v>
                </c:pt>
                <c:pt idx="23">
                  <c:v>81.5337945203281</c:v>
                </c:pt>
                <c:pt idx="24">
                  <c:v>84.6315586729371</c:v>
                </c:pt>
                <c:pt idx="25">
                  <c:v>84.4020352149977</c:v>
                </c:pt>
                <c:pt idx="26">
                  <c:v>83.2094762692005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8651099"/>
        <c:axId val="34172008"/>
      </c:lineChart>
      <c:catAx>
        <c:axId val="4865109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400" strike="noStrike" u="none">
                <a:solidFill>
                  <a:srgbClr val="797676"/>
                </a:solidFill>
                <a:uFillTx/>
                <a:latin typeface="Calibri"/>
              </a:defRPr>
            </a:pPr>
          </a:p>
        </c:txPr>
        <c:crossAx val="34172008"/>
        <c:crosses val="autoZero"/>
        <c:auto val="1"/>
        <c:lblAlgn val="ctr"/>
        <c:lblOffset val="100"/>
        <c:noMultiLvlLbl val="0"/>
      </c:catAx>
      <c:valAx>
        <c:axId val="341720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480">
            <a:solidFill>
              <a:srgbClr val="797676"/>
            </a:solidFill>
            <a:round/>
          </a:ln>
        </c:spPr>
        <c:txPr>
          <a:bodyPr/>
          <a:lstStyle/>
          <a:p>
            <a:pPr>
              <a:defRPr b="0" sz="1300" strike="noStrike" u="none">
                <a:solidFill>
                  <a:srgbClr val="797676"/>
                </a:solidFill>
                <a:uFillTx/>
                <a:latin typeface="Calibri"/>
              </a:defRPr>
            </a:pPr>
          </a:p>
        </c:txPr>
        <c:crossAx val="48651099"/>
        <c:crosses val="autoZero"/>
        <c:crossBetween val="between"/>
        <c:majorUnit val="10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"/>
          <c:y val="0.511285876545726"/>
          <c:w val="0.491739622228543"/>
          <c:h val="0.1661226958326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4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Evolución</a:t>
            </a:r>
            <a:r>
              <a:rPr b="1" lang="es-E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 de la afiliación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a la Seg. Social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(Número. Aragón. Marzo 2021-2025)</a:t>
            </a:r>
          </a:p>
        </c:rich>
      </c:tx>
      <c:layout>
        <c:manualLayout>
          <c:xMode val="edge"/>
          <c:yMode val="edge"/>
          <c:x val="0.26901921289123"/>
          <c:y val="0.01061810416419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58304927176945"/>
          <c:y val="0.323585241428402"/>
          <c:w val="0.964130771614503"/>
          <c:h val="0.5019575275833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28851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1"/>
            <c:invertIfNegative val="0"/>
            <c:spPr>
              <a:solidFill>
                <a:srgbClr val="128851"/>
              </a:solidFill>
              <a:ln w="0">
                <a:noFill/>
              </a:ln>
            </c:spPr>
          </c:dPt>
          <c:dPt>
            <c:idx val="4"/>
            <c:invertIfNegative val="0"/>
            <c:spPr>
              <a:solidFill>
                <a:srgbClr val="128851"/>
              </a:solidFill>
              <a:ln w="0">
                <a:noFill/>
              </a:ln>
            </c:spPr>
          </c:dPt>
          <c:dLbls>
            <c:numFmt formatCode="#,##0" sourceLinked="0"/>
            <c:dLbl>
              <c:idx val="0"/>
              <c:layout>
                <c:manualLayout>
                  <c:x val="-0.00146817954771035"/>
                  <c:y val="0.00736309856698793"/>
                </c:manualLayout>
              </c:layout>
              <c:numFmt formatCode="#,##0" sourceLinked="0"/>
              <c:txPr>
                <a:bodyPr wrap="square"/>
                <a:lstStyle/>
                <a:p>
                  <a:pPr>
                    <a:defRPr b="0" sz="1300" strike="noStrike" u="none">
                      <a:solidFill>
                        <a:srgbClr val="797676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0360752688865972"/>
                  <c:y val="0.0405178925833495"/>
                </c:manualLayout>
              </c:layout>
              <c:numFmt formatCode="#,##0" sourceLinked="0"/>
              <c:txPr>
                <a:bodyPr wrap="square"/>
                <a:lstStyle/>
                <a:p>
                  <a:pPr>
                    <a:defRPr b="0" sz="1300" strike="noStrike" u="none">
                      <a:solidFill>
                        <a:srgbClr val="797676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0.00136599855354726"/>
                  <c:y val="0.000117685628062979"/>
                </c:manualLayout>
              </c:layout>
              <c:numFmt formatCode="#,##0" sourceLinked="0"/>
              <c:txPr>
                <a:bodyPr wrap="square"/>
                <a:lstStyle/>
                <a:p>
                  <a:pPr>
                    <a:defRPr b="0" sz="1300" strike="noStrike" u="none">
                      <a:solidFill>
                        <a:srgbClr val="797676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300" strike="noStrike" u="none">
                    <a:solidFill>
                      <a:srgbClr val="797676"/>
                    </a:solidFill>
                    <a:uFillTx/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LABORAL Y SOCIAL'!$B$141:$B$145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'DATOS LABORAL Y SOCIAL'!$C$141:$C$145</c:f>
              <c:numCache>
                <c:formatCode>_-* #,##0\ _€_-;\-* #,##0\ _€_-;_-* \-??\ _€_-;_-@_-</c:formatCode>
                <c:ptCount val="5"/>
                <c:pt idx="0">
                  <c:v>-3985.21000000008</c:v>
                </c:pt>
                <c:pt idx="1">
                  <c:v>21272.17</c:v>
                </c:pt>
                <c:pt idx="2">
                  <c:v>9756.14000000001</c:v>
                </c:pt>
                <c:pt idx="3">
                  <c:v>12741.5263157894</c:v>
                </c:pt>
                <c:pt idx="4">
                  <c:v>11360.3714285713</c:v>
                </c:pt>
              </c:numCache>
            </c:numRef>
          </c:val>
        </c:ser>
        <c:gapWidth val="109"/>
        <c:overlap val="-49"/>
        <c:axId val="96261546"/>
        <c:axId val="53571717"/>
      </c:barChart>
      <c:catAx>
        <c:axId val="9626154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800" strike="noStrike" u="none">
                <a:solidFill>
                  <a:srgbClr val="797676"/>
                </a:solidFill>
                <a:uFillTx/>
                <a:latin typeface="Calibri"/>
                <a:ea typeface="Calibri"/>
              </a:defRPr>
            </a:pPr>
          </a:p>
        </c:txPr>
        <c:crossAx val="53571717"/>
        <c:crosses val="autoZero"/>
        <c:auto val="1"/>
        <c:lblAlgn val="ctr"/>
        <c:lblOffset val="100"/>
        <c:noMultiLvlLbl val="0"/>
      </c:catAx>
      <c:valAx>
        <c:axId val="53571717"/>
        <c:scaling>
          <c:orientation val="minMax"/>
          <c:max val="22000"/>
          <c:min val="-6000"/>
        </c:scaling>
        <c:delete val="1"/>
        <c:axPos val="l"/>
        <c:numFmt formatCode="_-* #,##0\ _€_-;\-* #,##0\ _€_-;_-* \-??\ _€_-;_-@_-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  <a:ea typeface="Calibri"/>
              </a:defRPr>
            </a:pPr>
          </a:p>
        </c:txPr>
        <c:crossAx val="96261546"/>
        <c:crossBetween val="between"/>
        <c:majorUnit val="4000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Tasa de cobertura beneficiarios prestaciones desempleo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(%.</a:t>
            </a:r>
            <a:r>
              <a:rPr b="1" lang="en-US" sz="1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 </a:t>
            </a:r>
            <a:r>
              <a:rPr b="1" lang="en-US" sz="16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Febrero 2024-2025</a:t>
            </a:r>
            <a:r>
              <a:rPr b="1" lang="en-US" sz="1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'DATOS LABORAL Y SOCIAL'!$B$153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128851"/>
            </a:solidFill>
            <a:ln w="0">
              <a:solidFill>
                <a:srgbClr val="128851"/>
              </a:solidFill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1600" strike="noStrike" u="none">
                    <a:solidFill>
                      <a:srgbClr val="40404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>
                  <a:solidFill>
                    <a:srgbClr val="128851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SOCIAL'!$D$152:$E$152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'DATOS LABORAL Y SOCIAL'!$D$153:$E$153</c:f>
              <c:numCache>
                <c:formatCode>General</c:formatCode>
                <c:ptCount val="2"/>
                <c:pt idx="0">
                  <c:v>73.2</c:v>
                </c:pt>
                <c:pt idx="1">
                  <c:v>70.9</c:v>
                </c:pt>
              </c:numCache>
            </c:numRef>
          </c:val>
        </c:ser>
        <c:ser>
          <c:idx val="1"/>
          <c:order val="1"/>
          <c:tx>
            <c:strRef>
              <c:f>'DATOS LABORAL Y SOCIAL'!$B$154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c0504d"/>
            </a:solidFill>
            <a:ln w="0">
              <a:solidFill>
                <a:srgbClr val="c0504d"/>
              </a:solidFill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1600" strike="noStrike" u="none">
                    <a:solidFill>
                      <a:srgbClr val="40404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>
                  <a:solidFill>
                    <a:srgbClr val="c0504d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SOCIAL'!$D$152:$E$152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'DATOS LABORAL Y SOCIAL'!$D$154:$E$154</c:f>
              <c:numCache>
                <c:formatCode>General</c:formatCode>
                <c:ptCount val="2"/>
                <c:pt idx="0">
                  <c:v>81.3</c:v>
                </c:pt>
                <c:pt idx="1">
                  <c:v>80.6</c:v>
                </c:pt>
              </c:numCache>
            </c:numRef>
          </c:val>
        </c:ser>
        <c:gapWidth val="219"/>
        <c:overlap val="-27"/>
        <c:axId val="77488127"/>
        <c:axId val="92999323"/>
      </c:barChart>
      <c:catAx>
        <c:axId val="774881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3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2999323"/>
        <c:crosses val="autoZero"/>
        <c:auto val="1"/>
        <c:lblAlgn val="ctr"/>
        <c:lblOffset val="100"/>
        <c:noMultiLvlLbl val="0"/>
      </c:catAx>
      <c:valAx>
        <c:axId val="929993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77488127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372936367253447"/>
          <c:y val="0.890159756042055"/>
          <c:w val="0.440993000874891"/>
          <c:h val="0.0836657412043148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3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71280</xdr:colOff>
      <xdr:row>0</xdr:row>
      <xdr:rowOff>0</xdr:rowOff>
    </xdr:from>
    <xdr:to>
      <xdr:col>1</xdr:col>
      <xdr:colOff>1442520</xdr:colOff>
      <xdr:row>2</xdr:row>
      <xdr:rowOff>657360</xdr:rowOff>
    </xdr:to>
    <xdr:pic>
      <xdr:nvPicPr>
        <xdr:cNvPr id="0" name="Imagen 1" descr="logo cesa"/>
        <xdr:cNvPicPr/>
      </xdr:nvPicPr>
      <xdr:blipFill>
        <a:blip r:embed="rId1"/>
        <a:stretch/>
      </xdr:blipFill>
      <xdr:spPr>
        <a:xfrm>
          <a:off x="293040" y="0"/>
          <a:ext cx="1371240" cy="944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165240</xdr:colOff>
      <xdr:row>34</xdr:row>
      <xdr:rowOff>7200</xdr:rowOff>
    </xdr:from>
    <xdr:to>
      <xdr:col>1</xdr:col>
      <xdr:colOff>1510560</xdr:colOff>
      <xdr:row>35</xdr:row>
      <xdr:rowOff>141840</xdr:rowOff>
    </xdr:to>
    <xdr:pic>
      <xdr:nvPicPr>
        <xdr:cNvPr id="1" name="Imagen 2" descr="logo cesa"/>
        <xdr:cNvPicPr/>
      </xdr:nvPicPr>
      <xdr:blipFill>
        <a:blip r:embed="rId2"/>
        <a:stretch/>
      </xdr:blipFill>
      <xdr:spPr>
        <a:xfrm>
          <a:off x="387000" y="6858360"/>
          <a:ext cx="1345320" cy="8107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15</xdr:col>
      <xdr:colOff>618840</xdr:colOff>
      <xdr:row>55</xdr:row>
      <xdr:rowOff>105120</xdr:rowOff>
    </xdr:from>
    <xdr:to>
      <xdr:col>18</xdr:col>
      <xdr:colOff>59760</xdr:colOff>
      <xdr:row>77</xdr:row>
      <xdr:rowOff>106200</xdr:rowOff>
    </xdr:to>
    <xdr:graphicFrame>
      <xdr:nvGraphicFramePr>
        <xdr:cNvPr id="2" name="Gráfico 1"/>
        <xdr:cNvGraphicFramePr/>
      </xdr:nvGraphicFramePr>
      <xdr:xfrm>
        <a:off x="14052960" y="11439720"/>
        <a:ext cx="1121760" cy="419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156600</xdr:colOff>
      <xdr:row>77</xdr:row>
      <xdr:rowOff>41040</xdr:rowOff>
    </xdr:from>
    <xdr:to>
      <xdr:col>7</xdr:col>
      <xdr:colOff>358200</xdr:colOff>
      <xdr:row>95</xdr:row>
      <xdr:rowOff>106200</xdr:rowOff>
    </xdr:to>
    <xdr:graphicFrame>
      <xdr:nvGraphicFramePr>
        <xdr:cNvPr id="3" name="Gráfico 2"/>
        <xdr:cNvGraphicFramePr/>
      </xdr:nvGraphicFramePr>
      <xdr:xfrm>
        <a:off x="4003560" y="15566760"/>
        <a:ext cx="3827160" cy="3494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307080</xdr:colOff>
      <xdr:row>34</xdr:row>
      <xdr:rowOff>119160</xdr:rowOff>
    </xdr:to>
    <xdr:graphicFrame>
      <xdr:nvGraphicFramePr>
        <xdr:cNvPr id="4" name="Gráfico 1"/>
        <xdr:cNvGraphicFramePr/>
      </xdr:nvGraphicFramePr>
      <xdr:xfrm>
        <a:off x="0" y="0"/>
        <a:ext cx="9298800" cy="607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307080</xdr:colOff>
      <xdr:row>34</xdr:row>
      <xdr:rowOff>119160</xdr:rowOff>
    </xdr:to>
    <xdr:graphicFrame>
      <xdr:nvGraphicFramePr>
        <xdr:cNvPr id="5" name="Gráfico 1"/>
        <xdr:cNvGraphicFramePr/>
      </xdr:nvGraphicFramePr>
      <xdr:xfrm>
        <a:off x="0" y="0"/>
        <a:ext cx="9298800" cy="607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320040</xdr:colOff>
      <xdr:row>34</xdr:row>
      <xdr:rowOff>125640</xdr:rowOff>
    </xdr:to>
    <xdr:graphicFrame>
      <xdr:nvGraphicFramePr>
        <xdr:cNvPr id="6" name="Gráfico 1"/>
        <xdr:cNvGraphicFramePr/>
      </xdr:nvGraphicFramePr>
      <xdr:xfrm>
        <a:off x="0" y="0"/>
        <a:ext cx="9311760" cy="608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343800</xdr:colOff>
      <xdr:row>19</xdr:row>
      <xdr:rowOff>92160</xdr:rowOff>
    </xdr:from>
    <xdr:to>
      <xdr:col>19</xdr:col>
      <xdr:colOff>438840</xdr:colOff>
      <xdr:row>49</xdr:row>
      <xdr:rowOff>166680</xdr:rowOff>
    </xdr:to>
    <xdr:graphicFrame>
      <xdr:nvGraphicFramePr>
        <xdr:cNvPr id="7" name="Gráfico 1"/>
        <xdr:cNvGraphicFramePr/>
      </xdr:nvGraphicFramePr>
      <xdr:xfrm>
        <a:off x="7959240" y="3711600"/>
        <a:ext cx="9302040" cy="630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307080</xdr:colOff>
      <xdr:row>34</xdr:row>
      <xdr:rowOff>119160</xdr:rowOff>
    </xdr:to>
    <xdr:graphicFrame>
      <xdr:nvGraphicFramePr>
        <xdr:cNvPr id="8" name="Gráfico 1"/>
        <xdr:cNvGraphicFramePr/>
      </xdr:nvGraphicFramePr>
      <xdr:xfrm>
        <a:off x="0" y="0"/>
        <a:ext cx="9298800" cy="607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307080</xdr:colOff>
      <xdr:row>34</xdr:row>
      <xdr:rowOff>119160</xdr:rowOff>
    </xdr:to>
    <xdr:graphicFrame>
      <xdr:nvGraphicFramePr>
        <xdr:cNvPr id="9" name="Gráfico 1"/>
        <xdr:cNvGraphicFramePr/>
      </xdr:nvGraphicFramePr>
      <xdr:xfrm>
        <a:off x="0" y="0"/>
        <a:ext cx="9298800" cy="607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307080</xdr:colOff>
      <xdr:row>34</xdr:row>
      <xdr:rowOff>119160</xdr:rowOff>
    </xdr:to>
    <xdr:graphicFrame>
      <xdr:nvGraphicFramePr>
        <xdr:cNvPr id="10" name="Gráfico 1"/>
        <xdr:cNvGraphicFramePr/>
      </xdr:nvGraphicFramePr>
      <xdr:xfrm>
        <a:off x="0" y="0"/>
        <a:ext cx="9298800" cy="607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301680</xdr:colOff>
      <xdr:row>34</xdr:row>
      <xdr:rowOff>109800</xdr:rowOff>
    </xdr:to>
    <xdr:graphicFrame>
      <xdr:nvGraphicFramePr>
        <xdr:cNvPr id="11" name="Gráfico 1"/>
        <xdr:cNvGraphicFramePr/>
      </xdr:nvGraphicFramePr>
      <xdr:xfrm>
        <a:off x="0" y="0"/>
        <a:ext cx="9293400" cy="6068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302400</xdr:colOff>
      <xdr:row>34</xdr:row>
      <xdr:rowOff>117000</xdr:rowOff>
    </xdr:to>
    <xdr:graphicFrame>
      <xdr:nvGraphicFramePr>
        <xdr:cNvPr id="12" name="Gráfico 1"/>
        <xdr:cNvGraphicFramePr/>
      </xdr:nvGraphicFramePr>
      <xdr:xfrm>
        <a:off x="0" y="0"/>
        <a:ext cx="9294120" cy="6075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main.oecd.org/Homedir4/C:/xlfiles/Corp%20Transition/2010%20Corp%20Transition/hnordqvist/projects/Rating%20Action%20Reports&amp;Data/2004Q4%20Rating%20Actions/Rtgs%20Outstanding%20093004,%20outlks,%20fallen%20angels,%20rtgs%20dist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Publica%20de%20OPERACIONES/AREA%20MATERIALES/PLANTAS%20DE%20SELECCI&#211;N/Plantas%20de%20Selecci&#243;n/Hell&#237;n/31.01.03%20Hell&#237;n%20Evoluci&#243;n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://oecdshare.oecd.org/NWB/POpula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http://www.oecd.org/Applic/EMO09_EPL/Questionnaire/Compilation%20tables/Parts%201%20and%202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GEAD/Returntowork/HoursandEmployment/LabourMarketsummary/labournewsymmetry.xls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file://R1611479/compartido/Cf/Consumo2001.xls" TargetMode="External"/>
</Relationships>
</file>

<file path=xl/externalLinks/_rels/externalLink9.xml.rels><?xml version="1.0" encoding="UTF-8"?>
<Relationships xmlns="http://schemas.openxmlformats.org/package/2006/relationships"><Relationship Id="rId1" Type="http://schemas.openxmlformats.org/officeDocument/2006/relationships/externalLinkPath" Target="../Documents%20and%20Settings/vayssettes_s/My%20Documents/SharePoint%20Drafts/oecdemeamicrosoftonlinecom-1.sharepoint.emea.microsoftonline.com/pisa2009ir/Content/applic/uoe/ind2002/calcul_B1.xls" TargetMode="External"/>
</Relationships>
</file>

<file path=xl/externalLinks/_rels/externalLink10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Publica%20de%20OPERACIONES/AREA%20MATERIALES/PLANTAS%20DE%20SELECCI&#211;N/Plantas%20de%20Selecci&#243;n/Burgos/Datos/Burgos%20%20Evoluci&#243;n.xls" TargetMode="External"/>
</Relationships>
</file>

<file path=xl/externalLinks/_rels/externalLink11.xml.rels><?xml version="1.0" encoding="UTF-8"?>
<Relationships xmlns="http://schemas.openxmlformats.org/package/2006/relationships"><Relationship Id="rId1" Type="http://schemas.openxmlformats.org/officeDocument/2006/relationships/externalLinkPath" Target="../AirBase/data/read_statistics_macro.xls" TargetMode="External"/>
</Relationships>
</file>

<file path=xl/externalLinks/_rels/externalLink12.xml.rels><?xml version="1.0" encoding="UTF-8"?>
<Relationships xmlns="http://schemas.openxmlformats.org/package/2006/relationships"><Relationship Id="rId1" Type="http://schemas.openxmlformats.org/officeDocument/2006/relationships/externalLinkPath" Target="../GUEST/GlobalMacro/Bonds_Loans/Bonds_Loans_Issuance_MAIN_External_FX.xls" TargetMode="External"/>
</Relationships>
</file>

<file path=xl/externalLinks/_rels/externalLink13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Data/DAF-FIN/PensionsStat/Data/CHE/Switzerland_pension2006_final_21-01-2008.xls" TargetMode="External"/>
</Relationships>
</file>

<file path=xl/externalLinks/_rels/externalLink14.xml.rels><?xml version="1.0" encoding="UTF-8"?>
<Relationships xmlns="http://schemas.openxmlformats.org/package/2006/relationships"><Relationship Id="rId1" Type="http://schemas.openxmlformats.org/officeDocument/2006/relationships/externalLinkPath" Target="file:///A:/PIJAMA%20BASE%20PUENTE%20DE%20VALLECAS%20tablas%20memoria.xls" TargetMode="External"/>
</Relationships>
</file>

<file path=xl/externalLinks/_rels/externalLink15.xml.rels><?xml version="1.0" encoding="UTF-8"?>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
</Relationships>
</file>

<file path=xl/externalLinks/_rels/externalLink16.xml.rels><?xml version="1.0" encoding="UTF-8"?>
<Relationships xmlns="http://schemas.openxmlformats.org/package/2006/relationships"><Relationship Id="rId1" Type="http://schemas.openxmlformats.org/officeDocument/2006/relationships/externalLinkPath" Target="../Units/MAD/TRADE/TradeSlowdown/Openness/Tradefrontier_simulations.xlsx" TargetMode="External"/>
</Relationships>
</file>

<file path=xl/externalLinks/_rels/externalLink17.xml.rels><?xml version="1.0" encoding="UTF-8"?>
<Relationships xmlns="http://schemas.openxmlformats.org/package/2006/relationships"><Relationship Id="rId1" Type="http://schemas.openxmlformats.org/officeDocument/2006/relationships/externalLinkPath" Target="file://ECOSEDE12/Datos/Directorios%20CORPORATIVOS/Direccion%20OPERACIONES/Publica%20de%20OPERACIONES/AREA%20MATERIALES/R%20COMPLEMENTARIAS/PLANTAS%20RSU%2004/Estudios%20RSU/COSTES%20RSU/Estudio%202004/04%20RecuperadoResumen.xls" TargetMode="External"/>
</Relationships>
</file>

<file path=xl/externalLinks/_rels/externalLink18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Applic/EMO2009crisis/Fiscal%20Stimulus/results/EMO09-Crisis-Jobs%20Impact%20of%20Fiscal%20Stimulus%20packages_revised.xlsx" TargetMode="External"/>
</Relationships>
</file>

<file path=xl/externalLinks/_rels/externalLink19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G_567.XLS" TargetMode="External"/>
</Relationships>
</file>

<file path=xl/externalLinks/_rels/externalLink20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G_123.XLS" TargetMode="External"/>
</Relationships>
</file>

<file path=xl/externalLinks/_rels/externalLink21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GEAD/Returntowork/HoursandEmployment/PanelAnalysis/HRSextendeddataset16tidy.xls" TargetMode="External"/>
</Relationships>
</file>

<file path=xl/externalLinks/_rels/externalLink22.xml.rels><?xml version="1.0" encoding="UTF-8"?>
<Relationships xmlns="http://schemas.openxmlformats.org/package/2006/relationships"><Relationship Id="rId1" Type="http://schemas.openxmlformats.org/officeDocument/2006/relationships/externalLinkPath" Target="file://ECOSEDE12/Datos/Directorios%20CORPORATIVOS/Direccion%20OPERACIONES/Publica%20de%20OPERACIONES/AREA%20MATERIALES/R%20COMPLEMENTARIAS/PRESUPUESTOS/PLAN%20ESTRATEGICO/FRAGMEN-DESESTA&#209;/versi&#243;n%204%20oct/FRAG%20DESESTv9sept.xls" TargetMode="External"/>
</Relationships>
</file>

<file path=xl/externalLinks/_rels/externalLink23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1_ALL.XLS" TargetMode="External"/>
</Relationships>
</file>

<file path=xl/externalLinks/_rels/externalLink24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11_ALL.XLS" TargetMode="External"/>
</Relationships>
</file>

<file path=xl/externalLinks/_rels/externalLink25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7/FIN94/F11_A94.XLS" TargetMode="External"/>
</Relationships>
</file>

<file path=xl/externalLinks/_rels/externalLink26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12_ALL.XLS" TargetMode="External"/>
</Relationships>
</file>

<file path=xl/externalLinks/_rels/externalLink27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13_ALL.XLS" TargetMode="External"/>
</Relationships>
</file>

<file path=xl/externalLinks/_rels/externalLink28.xml.rels><?xml version="1.0" encoding="UTF-8"?>
<Relationships xmlns="http://schemas.openxmlformats.org/package/2006/relationships"><Relationship Id="rId1" Type="http://schemas.openxmlformats.org/officeDocument/2006/relationships/externalLinkPath" Target="file:///A:/Residuos/David/Madrid/tablas%20memoria.xls" TargetMode="External"/>
</Relationships>
</file>

<file path=xl/externalLinks/_rels/externalLink29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Documents%20and%20Settings/bloch_d/Local%20Settings/Temporary%20Internet%20Files/Content.Outlook/X26VF01V/stressful.xlsm" TargetMode="External"/>
</Relationships>
</file>

<file path=xl/externalLinks/_rels/externalLink30.xml.rels><?xml version="1.0" encoding="UTF-8"?>
<Relationships xmlns="http://schemas.openxmlformats.org/package/2006/relationships"><Relationship Id="rId1" Type="http://schemas.openxmlformats.org/officeDocument/2006/relationships/externalLinkPath" Target="file://FILESVR1/Chapuis_C$/Growth/GrowthDoc.xls" TargetMode="External"/>
</Relationships>
</file>

<file path=xl/externalLinks/_rels/externalLink31.xml.rels><?xml version="1.0" encoding="UTF-8"?>
<Relationships xmlns="http://schemas.openxmlformats.org/package/2006/relationships"><Relationship Id="rId1" Type="http://schemas.openxmlformats.org/officeDocument/2006/relationships/externalLinkPath" Target="../Units/CS5/Latvia/Graphiques%20Survey%202014-15/BasicStatistics.xlsx" TargetMode="External"/>
</Relationships>
</file>

<file path=xl/externalLinks/_rels/externalLink32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Publica%20de%20OPERACIONES/AREA%20MATERIALES/PLANTAS%20DE%20SELECCI&#211;N/Plantas%20de%20Selecci&#243;n/Albox/Amorebieta%20(Vizcaya)/AMOREBIETA%20%20Evoluci&#243;n.xls" TargetMode="External"/>
</Relationships>
</file>

<file path=xl/externalLinks/_rels/externalLink33.xml.rels><?xml version="1.0" encoding="UTF-8"?>
<Relationships xmlns="http://schemas.openxmlformats.org/package/2006/relationships"><Relationship Id="rId1" Type="http://schemas.openxmlformats.org/officeDocument/2006/relationships/externalLinkPath" Target="file://ranillas/user/Documents%20and%20Settings/JHC/Configuraci&#243;n%20local/Archivos%20temporales%20de%20Internet/OLKA7/CM001_01_04inciR1.xls" TargetMode="External"/>
</Relationships>
</file>

<file path=xl/externalLinks/_rels/externalLink34.xml.rels><?xml version="1.0" encoding="UTF-8"?>
<Relationships xmlns="http://schemas.openxmlformats.org/package/2006/relationships"><Relationship Id="rId1" Type="http://schemas.openxmlformats.org/officeDocument/2006/relationships/externalLinkPath" Target="file://ranillas/user/Directorios%20CORPORATIVOS/Direccion%20OPERACIONES/Publica%20de%20OPERACIONES/AREA%20MATERIALES/PLANTAS%20DE%20SELECCI&#211;N/Plantas%20de%20Selecci&#243;n/Tudela%20(Manc.%20Ribera)/Datos/2004/PLANTILLAS/NV003_01_04.xls" TargetMode="External"/>
</Relationships>
</file>

<file path=xl/externalLinks/_rels/externalLink35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GEAD/Returntowork/HoursandEmployment/LabourMarketsummary/Labourresponsivenessdhaltanalysisnew.xls" TargetMode="External"/>
</Relationships>
</file>

<file path=xl/externalLinks/_rels/externalLink36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GEAD/Returntowork/Unemploymentdynamics/Jobvancanciesquarterly1.xlsm" TargetMode="External"/>
</Relationships>
</file>

<file path=xl/externalLinks/_rels/externalLink37.xml.rels><?xml version="1.0" encoding="UTF-8"?>
<Relationships xmlns="http://schemas.openxmlformats.org/package/2006/relationships"><Relationship Id="rId1" Type="http://schemas.openxmlformats.org/officeDocument/2006/relationships/externalLinkPath" Target="file://ranillas/user/Users/FMG/AppData/Local/Microsoft/Windows/Temporary%20Internet%20Files/Content.Outlook/XN4W3Z1B/Desgloses%20bebidas..xls" TargetMode="External"/>
</Relationships>
</file>

<file path=xl/externalLinks/_rels/externalLink38.xml.rels><?xml version="1.0" encoding="UTF-8"?>
<Relationships xmlns="http://schemas.openxmlformats.org/package/2006/relationships"><Relationship Id="rId1" Type="http://schemas.openxmlformats.org/officeDocument/2006/relationships/externalLinkPath" Target="../TEMP/OutputContrib.xls" TargetMode="External"/>
</Relationships>
</file>

<file path=xl/externalLinks/_rels/externalLink39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Publica%20de%20OPERACIONES/AREA%20MATERIALES/PLANTAS%20DE%20SELECCI&#211;N/COSTES/F&#243;rmula%20de%20pago/Aplicaci&#243;n%20pr&#225;ctica%20datos%202000/Cuadro%20resumen.xls" TargetMode="External"/>
</Relationships>
</file>

<file path=xl/externalLinks/_rels/externalLink40.xml.rels><?xml version="1.0" encoding="UTF-8"?>
<Relationships xmlns="http://schemas.openxmlformats.org/package/2006/relationships"><Relationship Id="rId1" Type="http://schemas.openxmlformats.org/officeDocument/2006/relationships/externalLinkPath" Target="../Documents%20and%20Settings/vayssettes_s/My%20Documents/SharePoint%20Drafts/oecdemeamicrosoftonlinecom-1.sharepoint.emea.microsoftonline.com/pisa2009ir/Content/Applic/UOE/Ind2006/data2001/E9C3NE.XLS" TargetMode="External"/>
</Relationships>
</file>

<file path=xl/externalLinks/_rels/externalLink41.xml.rels><?xml version="1.0" encoding="UTF-8"?>
<Relationships xmlns="http://schemas.openxmlformats.org/package/2006/relationships"><Relationship Id="rId1" Type="http://schemas.openxmlformats.org/officeDocument/2006/relationships/externalLinkPath" Target="../Documents%20and%20Settings/vayssettes_s/My%20Documents/SharePoint%20Drafts/oecdemeamicrosoftonlinecom-1.sharepoint.emea.microsoftonline.com/pisa2009ir/Content/Applic/UOE/Ind2006/data2001/E9C3NAGE.XLS" TargetMode="External"/>
</Relationships>
</file>

<file path=xl/externalLinks/_rels/externalLink42.xml.rels><?xml version="1.0" encoding="UTF-8"?>
<Relationships xmlns="http://schemas.openxmlformats.org/package/2006/relationships"><Relationship Id="rId1" Type="http://schemas.openxmlformats.org/officeDocument/2006/relationships/externalLinkPath" Target="file://ECOSEDE12/datos/Directorios%20CORPORATIVOS/Direccion%20OPERACIONES/Publica%20de%20OPERACIONES/AREA%20MATERIALES/R%20COMPLEMENTARIAS/PLANTAS%20RSU%2004/1%20PLANTAS%20RSU/Albox/Datos%20HC/04%20Albox.xls" TargetMode="External"/>
</Relationships>
</file>

<file path=xl/externalLinks/_rels/externalLink43.xml.rels><?xml version="1.0" encoding="UTF-8"?>
<Relationships xmlns="http://schemas.openxmlformats.org/package/2006/relationships"><Relationship Id="rId1" Type="http://schemas.openxmlformats.org/officeDocument/2006/relationships/externalLinkPath" Target="../Documents%20and%20Settings/vayssettes_s/My%20Documents/SharePoint%20Drafts/oecdemeamicrosoftonlinecom-1.sharepoint.emea.microsoftonline.com/pisa2009ir/Content/NWB/POpula.xls" TargetMode="External"/>
</Relationships>
</file>

<file path=xl/externalLinks/_rels/externalLink44.xml.rels><?xml version="1.0" encoding="UTF-8"?>
<Relationships xmlns="http://schemas.openxmlformats.org/package/2006/relationships"><Relationship Id="rId1" Type="http://schemas.openxmlformats.org/officeDocument/2006/relationships/externalLinkPath" Target="file://ranillas/user/Usuarios-Centros/BANCO%20DE%20DATOS%20B&#193;SICO/EVOLUCIONES/EVOLUCION%20ALUMNOS%20UNED/EVOLUCION%20ALUMNOS%202005%202006-%202010%202011.xls" TargetMode="External"/>
</Relationships>
</file>

<file path=xl/externalLinks/_rels/externalLink45.xml.rels><?xml version="1.0" encoding="UTF-8"?>
<Relationships xmlns="http://schemas.openxmlformats.org/package/2006/relationships"><Relationship Id="rId1" Type="http://schemas.openxmlformats.org/officeDocument/2006/relationships/externalLinkPath" Target="file://ranillas/user/Users/FMG/AppData/Local/Microsoft/Windows/Temporary%20Internet%20Files/Content.Outlook/XN4W3Z1B/Desgloses%20BUSU%202011%202.0.xls" TargetMode="External"/>
</Relationships>
</file>

<file path=xl/externalLinks/_rels/externalLink46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Applic/EMO2009crisis/Tables%20and%20Figures/Figures%20sent%20to%20PAC/6%20July%202009/Post%20ELSAC%20Update/EMO09-Crisis-New%20Figure%201.1%20and%20Table%201.A1.1%20(using%20trough%20from%20ogap).xlsx" TargetMode="External"/>
</Relationships>
</file>

<file path=xl/externalLinks/_rels/externalLink47.xml.rels><?xml version="1.0" encoding="UTF-8"?>
<Relationships xmlns="http://schemas.openxmlformats.org/package/2006/relationships"><Relationship Id="rId1" Type="http://schemas.openxmlformats.org/officeDocument/2006/relationships/externalLinkPath" Target="../PISA/EduExpend.xls" TargetMode="External"/>
</Relationships>
</file>

<file path=xl/externalLinks/_rels/externalLink48.xml.rels><?xml version="1.0" encoding="UTF-8"?>
<Relationships xmlns="http://schemas.openxmlformats.org/package/2006/relationships"><Relationship Id="rId1" Type="http://schemas.openxmlformats.org/officeDocument/2006/relationships/externalLinkPath" Target="file://455CE923/IRPISAPlus_Chap5_ChartCorrect.xls" TargetMode="External"/>
</Relationships>
</file>

<file path=xl/externalLinks/_rels/externalLink49.xml.rels><?xml version="1.0" encoding="UTF-8"?>
<Relationships xmlns="http://schemas.openxmlformats.org/package/2006/relationships"><Relationship Id="rId1" Type="http://schemas.openxmlformats.org/officeDocument/2006/relationships/externalLinkPath" Target="file:///P:/AirBase/data/read_statistics_macro.xls" TargetMode="External"/>
</Relationships>
</file>

<file path=xl/externalLinks/_rels/externalLink50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Applic/TEMP/PERREAUL/Oil/ADBOIL.xls" TargetMode="External"/>
</Relationships>
</file>

<file path=xl/externalLinks/_rels/externalLink51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Applic/TEMP/PERREAUL/GraphsForNiels/GraphsEO.xls" TargetMode="External"/>
</Relationships>
</file>

<file path=xl/externalLinks/_rels/externalLink52.xml.rels><?xml version="1.0" encoding="UTF-8"?>
<Relationships xmlns="http://schemas.openxmlformats.org/package/2006/relationships"><Relationship Id="rId1" Type="http://schemas.openxmlformats.org/officeDocument/2006/relationships/externalLinkPath" Target="../Documents%20and%20Settings/vayssettes_s/My%20Documents/SharePoint%20Drafts/oecdemeamicrosoftonlinecom-1.sharepoint.emea.microsoftonline.com/pisa2009ir/Content/APPLIC/UOE/IND98/FIN95/F5_W.XLS" TargetMode="External"/>
</Relationships>
</file>

<file path=xl/externalLinks/_rels/externalLink53.xml.rels><?xml version="1.0" encoding="UTF-8"?>
<Relationships xmlns="http://schemas.openxmlformats.org/package/2006/relationships"><Relationship Id="rId1" Type="http://schemas.openxmlformats.org/officeDocument/2006/relationships/externalLinkPath" Target="file://ranillas/user/Documents%20and%20Settings/Administrador/Escritorio/NUEVO%20MODELO/Plantilla%20Modelo%20con%20caja.xls" TargetMode="External"/>
</Relationships>
</file>

<file path=xl/externalLinks/_rels/externalLink54.xml.rels><?xml version="1.0" encoding="UTF-8"?>
<Relationships xmlns="http://schemas.openxmlformats.org/package/2006/relationships"><Relationship Id="rId1" Type="http://schemas.openxmlformats.org/officeDocument/2006/relationships/externalLinkPath" Target="file://Ecoserver/merche1/Presupuestos%2099/Escen%201.%20%20Al%20alza/Previsi&#243;n%20presupuesto%20P%20C%2099.xls" TargetMode="External"/>
</Relationships>
</file>

<file path=xl/externalLinks/_rels/externalLink55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Area%20de%20Estudios%20y%20Analisis/Presupuesto%202003/Escenario1%202003.xls" TargetMode="External"/>
</Relationships>
</file>

<file path=xl/externalLinks/_rels/externalLink56.xml.rels><?xml version="1.0" encoding="UTF-8"?>
<Relationships xmlns="http://schemas.openxmlformats.org/package/2006/relationships"><Relationship Id="rId1" Type="http://schemas.openxmlformats.org/officeDocument/2006/relationships/externalLinkPath" Target="file://LS5/sdataELS/Q_ISC1.XLS" TargetMode="External"/>
</Relationships>
</file>

<file path=xl/externalLinks/_rels/externalLink57.xml.rels><?xml version="1.0" encoding="UTF-8"?>
<Relationships xmlns="http://schemas.openxmlformats.org/package/2006/relationships"><Relationship Id="rId1" Type="http://schemas.openxmlformats.org/officeDocument/2006/relationships/externalLinkPath" Target="file://LS5/sdataELS/Q_ISC2.XLS" TargetMode="External"/>
</Relationships>
</file>

<file path=xl/externalLinks/_rels/externalLink58.xml.rels><?xml version="1.0" encoding="UTF-8"?>
<Relationships xmlns="http://schemas.openxmlformats.org/package/2006/relationships"><Relationship Id="rId1" Type="http://schemas.openxmlformats.org/officeDocument/2006/relationships/externalLinkPath" Target="file://LS5/sdataELS/TEMP/SUBSNEU.XLS" TargetMode="External"/>
</Relationships>
</file>

<file path=xl/externalLinks/_rels/externalLink59.xml.rels><?xml version="1.0" encoding="UTF-8"?>
<Relationships xmlns="http://schemas.openxmlformats.org/package/2006/relationships"><Relationship Id="rId1" Type="http://schemas.openxmlformats.org/officeDocument/2006/relationships/externalLinkPath" Target="file://LS5/sdataELS/Q_ISC3.XLS" TargetMode="External"/>
</Relationships>
</file>

<file path=xl/externalLinks/_rels/externalLink60.xml.rels><?xml version="1.0" encoding="UTF-8"?>
<Relationships xmlns="http://schemas.openxmlformats.org/package/2006/relationships"><Relationship Id="rId1" Type="http://schemas.openxmlformats.org/officeDocument/2006/relationships/externalLinkPath" Target="file://LS5/sdataELS/Q_ISC567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utlookTable"/>
      <sheetName val="PIVOTOutlooks"/>
      <sheetName val="BBB-RWN"/>
      <sheetName val="BBB-RON"/>
      <sheetName val="BBB-ROSdn"/>
      <sheetName val="BB+RWP"/>
      <sheetName val="BB+ROP"/>
      <sheetName val="Movers-Shakers"/>
      <sheetName val="BB+ROSup"/>
      <sheetName val="Pivot"/>
      <sheetName val="NonUSDistr"/>
      <sheetName val="USDistr"/>
      <sheetName val="Sheet10"/>
      <sheetName val="data"/>
      <sheetName val="a1___issr_out_first_of_mkt_s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ract"/>
      <sheetName val="Hellín 0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eak_to_trough"/>
      <sheetName val="trough  +8"/>
      <sheetName val="trough to end"/>
      <sheetName val="trough to peak"/>
      <sheetName val="datesnew"/>
      <sheetName val="Symmetry"/>
      <sheetName val="Symmetry2"/>
      <sheetName val="Symmetry3"/>
      <sheetName val="Symmetry4"/>
      <sheetName val="Symmetry5"/>
      <sheetName val="Symmetry6"/>
      <sheetName val="SymmetryAssemble"/>
      <sheetName val="FAME Persistence2"/>
      <sheetName val="SymmetryAssembleFinal"/>
      <sheetName val="Eviews"/>
      <sheetName val="SymmetryAssembleFinalex70s"/>
      <sheetName val="Index"/>
      <sheetName val="Notes"/>
      <sheetName val="Datescolum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P"/>
      <sheetName val="SumDir"/>
      <sheetName val="Madrid2"/>
      <sheetName val="AP2"/>
      <sheetName val="AP3"/>
      <sheetName val="HMS_S"/>
      <sheetName val="HCU_S"/>
      <sheetName val="HSJ_S"/>
      <sheetName val="HCC_S"/>
      <sheetName val="AP2_C"/>
      <sheetName val="AP3_C"/>
      <sheetName val="DFV"/>
      <sheetName val="A2"/>
      <sheetName val="A3"/>
      <sheetName val="ABS"/>
      <sheetName val="ColCe"/>
      <sheetName val="Cuadre"/>
      <sheetName val="Madrid1"/>
      <sheetName val="Ger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urgos 03"/>
      <sheetName val="Burgos 00"/>
      <sheetName val="Caracterización"/>
      <sheetName val="Burgos 01 car mayo"/>
      <sheetName val="Burgos 01 datos informe"/>
      <sheetName val="Burgos 02"/>
      <sheetName val="RSU 01"/>
      <sheetName val="RSU 01 (2)"/>
      <sheetName val="RSU 02"/>
      <sheetName val="BU 03 hasta octu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A_Codes"/>
      <sheetName val="Control"/>
      <sheetName val="B_L_Issuance"/>
      <sheetName val="External_FX_Bonds_Net"/>
      <sheetName val="Financials"/>
      <sheetName val="ExternalBondsLoans"/>
      <sheetName val="ExternalBonds"/>
      <sheetName val="FXBonds"/>
      <sheetName val="AllBonds"/>
      <sheetName val="AllLoans"/>
      <sheetName val="Bdetail"/>
      <sheetName val="B_extDetail"/>
      <sheetName val="Ldetail"/>
      <sheetName val="Bonds"/>
      <sheetName val="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"/>
      <sheetName val="Definitions of categories"/>
      <sheetName val="Settings"/>
      <sheetName val="FinancialVariables_2006"/>
      <sheetName val="OtherVariables_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FW_gdp_adj"/>
      <sheetName val="EFW_pop_adj"/>
      <sheetName val="simulation_ slowdown &amp; fron_4A "/>
      <sheetName val="simulation_ slowdown &amp; fron_4"/>
      <sheetName val="Long-run"/>
      <sheetName val="simulation2_Frontier"/>
      <sheetName val="simulation2_Frontier_OECD_4A"/>
      <sheetName val="EFW_4_"/>
      <sheetName val="simulation2_Frontier_OECD_4"/>
      <sheetName val="GDP_PPP_2015"/>
      <sheetName val="Simulation4_incomeconv"/>
      <sheetName val="GDP_PPP"/>
      <sheetName val="GDP_USD_2015"/>
      <sheetName val="GDP_USD"/>
      <sheetName val="Sheet1"/>
      <sheetName val="POP"/>
      <sheetName val="GDPV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dtos 04 03"/>
      <sheetName val="Rdtos toma m 04"/>
      <sheetName val="Caja Chapajo"/>
      <sheetName val="R. AÑO 04"/>
      <sheetName val="R. AÑO 04 (2)"/>
      <sheetName val="R 04 03 anual"/>
      <sheetName val="R. 04 in situ"/>
      <sheetName val="R 04 03 in situ"/>
      <sheetName val="costes t"/>
      <sheetName val="Cu 04"/>
      <sheetName val="Cu 04 bas e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 multipliers (raw)"/>
      <sheetName val="Fiscal Stimulus Pack. data"/>
      <sheetName val="Effect on GDP growth (standard)"/>
      <sheetName val="Effect on Emp growth (Standard)"/>
      <sheetName val="Effect on GDP growth (adjusted)"/>
      <sheetName val="Effect on Emp growth (Adjusted)"/>
      <sheetName val="Figure 1.3. Panel A (calc)"/>
      <sheetName val="Figure 1.A2.2. (Calc)"/>
      <sheetName val="Figure 1.3."/>
      <sheetName val="calc. Fig 1.3. Panel C"/>
      <sheetName val="Figure 1.4."/>
      <sheetName val="Table 1.A2.1. (old version)"/>
      <sheetName val="Table 1.A2.1."/>
      <sheetName val="Annex 1. mult. &amp; Fiscal"/>
      <sheetName val="Annex 2. ECO projections"/>
      <sheetName val="Annex 3. ST GDP Multipliers"/>
      <sheetName val="Annex 4. Fiscal pack (raw)"/>
      <sheetName val="Effect on GDP growth"/>
      <sheetName val="Effect on Emp growth (Dynamic)"/>
      <sheetName val="Effect on Emp growth (Static)"/>
      <sheetName val="Figure 1.3. (ref)"/>
      <sheetName val="Figure 1.3. (high)"/>
      <sheetName val="Figure 1.4. (ref)"/>
      <sheetName val="Figure 1.4. (new)"/>
      <sheetName val="Table 1.A2.1. (ref)"/>
      <sheetName val="Table 1.A2.1. (new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G_567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G_12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EviewdatafinalnonEPLvar"/>
      <sheetName val="Notes"/>
      <sheetName val="Summaryof series&amp;Enquiries"/>
      <sheetName val="Share"/>
      <sheetName val="LabourvsGDPrec"/>
      <sheetName val="prodexpvsprodrec"/>
      <sheetName val="Eviewdatafinalproductiv2"/>
      <sheetName val="Eviewdataproductivity"/>
      <sheetName val="Eviewsdataaveargesdumepadj2"/>
      <sheetName val="Eviewsdataaveargesdumepadj"/>
      <sheetName val="Eviewsdataaveragesdum"/>
      <sheetName val="Eviewdatafinalepadjustv4"/>
      <sheetName val="Eviewdatafinalepadjustv3"/>
      <sheetName val="Eviewdatafinalepadjustv2"/>
      <sheetName val="Eviewdatafinalepadjustv1"/>
      <sheetName val="Sheet3"/>
      <sheetName val="Eviewdatafinalepadjust"/>
      <sheetName val="Eviewdatafinal"/>
      <sheetName val="FAME Persistence2"/>
      <sheetName val="Eviewsdata"/>
      <sheetName val="EPLLevel 1 - Summary indicators"/>
      <sheetName val="Sheet1"/>
      <sheetName val="EO86"/>
      <sheetName val="ADBHRS"/>
      <sheetName val="ADBHRSET"/>
      <sheetName val="USA"/>
      <sheetName val="USA2"/>
      <sheetName val="JP"/>
      <sheetName val="JP2"/>
      <sheetName val="JPN3"/>
      <sheetName val="JPN4"/>
      <sheetName val="DEUGDP"/>
      <sheetName val="DEUEMP"/>
      <sheetName val="DEU"/>
      <sheetName val="FRA"/>
      <sheetName val="GBR"/>
      <sheetName val="GBR2"/>
      <sheetName val="GRC"/>
      <sheetName val="ITA"/>
      <sheetName val="AUS"/>
      <sheetName val="AUT"/>
      <sheetName val="BEL"/>
      <sheetName val="CAN"/>
      <sheetName val="CAN2"/>
      <sheetName val="CAN3"/>
      <sheetName val="CHE"/>
      <sheetName val="CZE"/>
      <sheetName val="DNK"/>
      <sheetName val="ESP"/>
      <sheetName val="FIN"/>
      <sheetName val="HUN"/>
      <sheetName val="IRL"/>
      <sheetName val="KOR"/>
      <sheetName val="LUX"/>
      <sheetName val="MEX"/>
      <sheetName val="NZL"/>
      <sheetName val="NOR"/>
      <sheetName val="POL"/>
      <sheetName val="PRT"/>
      <sheetName val="NLD"/>
      <sheetName val="SWE"/>
      <sheetName val="TUR"/>
      <sheetName val="SVN"/>
      <sheetName val="SVK"/>
      <sheetName val="Sheet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ARA_DINAMICA"/>
      <sheetName val="DINAMICA"/>
      <sheetName val="2005-DIN"/>
      <sheetName val="2006-DIN"/>
      <sheetName val="2007-DIN"/>
      <sheetName val="2008-DIN"/>
      <sheetName val="2009-DIN"/>
      <sheetName val="2005"/>
      <sheetName val="2006"/>
      <sheetName val="2007"/>
      <sheetName val="2008"/>
      <sheetName val="2009"/>
      <sheetName val="TOTALES"/>
      <sheetName val="TOTAL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1_ALL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11_ALL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11_A94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12_ALL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13_ALL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Output (2)"/>
      <sheetName val="Output"/>
      <sheetName val="Input"/>
      <sheetName val="REQUEST_TABLE"/>
      <sheetName val="Extrac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Notes on this version"/>
      <sheetName val="Content"/>
      <sheetName val="FAME Persistence2"/>
      <sheetName val="Data_E"/>
      <sheetName val="Data_F"/>
      <sheetName val="List_Cntry"/>
      <sheetName val="LVA"/>
      <sheetName val="RUS"/>
      <sheetName val="POPStruc"/>
      <sheetName val="POPForeignBorn"/>
      <sheetName val="Surface"/>
      <sheetName val="POPDensity"/>
      <sheetName val="LifeExpectancy"/>
      <sheetName val="GDP"/>
      <sheetName val="GDP prognoz"/>
      <sheetName val="Xrates"/>
      <sheetName val="Xrates prognoz"/>
      <sheetName val="PPP"/>
      <sheetName val="PPP prognoz"/>
      <sheetName val="VAbyInd"/>
      <sheetName val="Gvt Acct"/>
      <sheetName val="ExtAccnts XGS MGS"/>
      <sheetName val="BoP%GDP"/>
      <sheetName val="NIIP"/>
      <sheetName val="NIIP (2)"/>
      <sheetName val="ExtAccnts CtySpecific"/>
      <sheetName val="EmpR"/>
      <sheetName val="PartR"/>
      <sheetName val="UNR"/>
      <sheetName val="LT_UNR"/>
      <sheetName val="HRS"/>
      <sheetName val="EduAttainment"/>
      <sheetName val="R&amp;DExpenditure"/>
      <sheetName val="Energy"/>
      <sheetName val="CO2"/>
      <sheetName val="AirConcentrations"/>
      <sheetName val="Water"/>
      <sheetName val="Water 2"/>
      <sheetName val="Waste"/>
      <sheetName val="GINI"/>
      <sheetName val="Poverty rate"/>
      <sheetName val="HousInc"/>
      <sheetName val="ODA"/>
      <sheetName val="HealthExpend "/>
      <sheetName val="PensionExpenditure"/>
      <sheetName val="EduExpend"/>
      <sheetName val="EduOutcomes"/>
      <sheetName val="WomenInGov"/>
      <sheetName val="Sheet1"/>
      <sheetName val="Sheet2"/>
      <sheetName val="Sheet15"/>
      <sheetName val="OECD.Stat export (2)"/>
      <sheetName val="Public and Private Social Exp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morebieta 99"/>
      <sheetName val="Amorebieta 00"/>
      <sheetName val="Amorebieta 00 - car 2"/>
      <sheetName val="Caracterización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Menú"/>
      <sheetName val="EntradasD1"/>
      <sheetName val="EntradasPapelR1"/>
      <sheetName val="EntradasDirectasD4"/>
      <sheetName val="SalidasF1"/>
      <sheetName val="SalidasD1PSCR01"/>
      <sheetName val="Entidades"/>
      <sheetName val="MediosRecogida"/>
      <sheetName val="Stock"/>
      <sheetName val="SalidasD5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Menú"/>
      <sheetName val="EntradasD1"/>
      <sheetName val="EntradasPapelR1"/>
      <sheetName val="EntradasDirectasD4"/>
      <sheetName val="SalidasF1"/>
      <sheetName val="SalidasD1PSMV03"/>
      <sheetName val="Entidades"/>
      <sheetName val="MediosRecogida"/>
      <sheetName val="Stock"/>
      <sheetName val="SalidasD5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GDPShock"/>
      <sheetName val="ETresponse"/>
      <sheetName val="ETresponse2"/>
      <sheetName val="Chart1"/>
      <sheetName val="PRODresponse"/>
      <sheetName val="Figure7"/>
      <sheetName val="Wagesresponse"/>
      <sheetName val="FAME Persistence2"/>
      <sheetName val="LabourInputResponse"/>
      <sheetName val="Unemployment"/>
      <sheetName val="UNR"/>
      <sheetName val="Sheet1"/>
      <sheetName val="Productivity"/>
      <sheetName val="Symmetry2"/>
      <sheetName val="ProductivityMA"/>
      <sheetName val="Symmetry3full"/>
      <sheetName val="Symmetry4"/>
      <sheetName val="Symmetry5"/>
      <sheetName val="SymmetryforEViews"/>
      <sheetName val="trough+8"/>
      <sheetName val="peak to trough"/>
      <sheetName val="dates"/>
      <sheetName val="printdates (2)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Vacancies"/>
      <sheetName val="LF"/>
      <sheetName val="Vacancy Rate"/>
      <sheetName val="Beveridge Curves"/>
      <sheetName val="UNR"/>
      <sheetName val="Notes"/>
      <sheetName val="USAjobopenings"/>
      <sheetName val="GBRjobopenings"/>
      <sheetName val="OECD.Stat export"/>
      <sheetName val="Registered Unemployment Rate"/>
      <sheetName val="Chart1"/>
      <sheetName val="FAME Persistence2"/>
      <sheetName val="Chart3"/>
      <sheetName val="Beveridge Curvesforbigchart"/>
      <sheetName val="Chart2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esglose  Caracterizaciones"/>
      <sheetName val="SR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uadro costes resumen"/>
      <sheetName val="Rendimientos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5nr_2"/>
      <sheetName val="E9C3NE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5_ageISC5a"/>
      <sheetName val="E9C3NAGE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ENTRADA 2004"/>
      <sheetName val="ENTRADA 2003"/>
      <sheetName val="ENTRADA 2002"/>
      <sheetName val="GRÁFICOS 04"/>
      <sheetName val="GRÁFICOS 2003"/>
      <sheetName val="GRÁFICOS 2002"/>
      <sheetName val="GRÁFICO HISTÓRIC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2009-2010"/>
      <sheetName val="UNED - Tipo Estudio_Base0"/>
      <sheetName val="UNED - Tipo Estudio"/>
      <sheetName val="UNED - Tipo Estudio_Static"/>
      <sheetName val="Macro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Desglose  Caracterizaciones"/>
      <sheetName val="Hoja3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EO85 projections"/>
      <sheetName val="Data selection"/>
      <sheetName val="Data Figure 1.1."/>
      <sheetName val="Figure 1.1."/>
      <sheetName val="Data table 1.A1.1."/>
      <sheetName val="Table 1.A1.1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/>
      <sheetData sheetId="1"/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-- FAME Data Look Up --"/>
      <sheetName val="TABOIL"/>
      <sheetName val="Sheet1"/>
      <sheetName val="update qrt"/>
      <sheetName val="update yr"/>
      <sheetName val="qrt"/>
      <sheetName val="yr"/>
      <sheetName val="FAME Persistence2"/>
      <sheetName val="mth"/>
      <sheetName val="adb-YEAR"/>
      <sheetName val="UNCTAD"/>
      <sheetName val="ADB-MTH-YR"/>
      <sheetName val="Sheet2"/>
      <sheetName val="MTH-MEI"/>
      <sheetName val="MTH-ADB"/>
      <sheetName val="QRT-ADB"/>
      <sheetName val="From EOY"/>
      <sheetName val="Graphs"/>
      <sheetName val="FROM ADBM"/>
      <sheetName val="oil-mth-sem"/>
      <sheetName val="commodities"/>
      <sheetName val="Sheet8"/>
      <sheetName val="from ADBS"/>
      <sheetName val="FROM EOS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AME Persistence2"/>
      <sheetName val="ConfInd"/>
      <sheetName val="TechPulseIndex"/>
      <sheetName val="GrowthGDPet"/>
      <sheetName val="ib"/>
      <sheetName val="Commod"/>
      <sheetName val="GDPV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F5_W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gresos"/>
      <sheetName val="Inversiones Y Gastos"/>
      <sheetName val="Amortización"/>
      <sheetName val="PyG"/>
      <sheetName val="IVA"/>
      <sheetName val="Financiación"/>
      <sheetName val="Tesorería y Cash flows proyecto"/>
      <sheetName val="Balance proyecto"/>
      <sheetName val="EOAF PROYECTO"/>
      <sheetName val="IS "/>
      <sheetName val="Hoj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álculos"/>
      <sheetName val="Precios"/>
      <sheetName val="Tipología Entidades"/>
    </sheetNames>
    <sheetDataSet>
      <sheetData sheetId="0"/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rgumentos"/>
      <sheetName val="resumen ingresos"/>
      <sheetName val="Cálculo EELL CCAA"/>
      <sheetName val="Reparto Cataluña"/>
      <sheetName val="Cálculo EELL"/>
      <sheetName val="Cant CCAA"/>
      <sheetName val="Cantidades materiales"/>
      <sheetName val="Cantidades Silvia EELL"/>
      <sheetName val="PC HM"/>
      <sheetName val="PC Cant"/>
      <sheetName val="P C Ingresos"/>
      <sheetName val="Nombres"/>
      <sheetName val="Precios P C"/>
      <sheetName val="Tipología Ent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Q_ISC1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/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ISC01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Q_ISC3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Q_ISC567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Colores Accesib1">
  <a:themeElements>
    <a:clrScheme name="Personalizado 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3e79bc"/>
      </a:accent1>
      <a:accent2>
        <a:srgbClr val="7030a0"/>
      </a:accent2>
      <a:accent3>
        <a:srgbClr val="797676"/>
      </a:accent3>
      <a:accent4>
        <a:srgbClr val="c0504d"/>
      </a:accent4>
      <a:accent5>
        <a:srgbClr val="4472c4"/>
      </a:accent5>
      <a:accent6>
        <a:srgbClr val="12885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87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I24" activeCellId="0" sqref="I2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.15"/>
    <col collapsed="false" customWidth="true" hidden="false" outlineLevel="0" max="2" min="2" style="0" width="59.14"/>
    <col collapsed="false" customWidth="true" hidden="false" outlineLevel="0" max="3" min="3" style="0" width="31.86"/>
    <col collapsed="false" customWidth="true" hidden="false" outlineLevel="0" max="4" min="4" style="0" width="10.29"/>
    <col collapsed="false" customWidth="true" hidden="false" outlineLevel="0" max="5" min="5" style="0" width="16.29"/>
    <col collapsed="false" customWidth="true" hidden="false" outlineLevel="0" max="6" min="6" style="0" width="15.14"/>
    <col collapsed="false" customWidth="true" hidden="false" outlineLevel="0" max="7" min="7" style="0" width="12.29"/>
    <col collapsed="false" customWidth="true" hidden="false" outlineLevel="0" max="8" min="8" style="0" width="13.42"/>
    <col collapsed="false" customWidth="true" hidden="false" outlineLevel="0" max="9" min="9" style="0" width="16.85"/>
    <col collapsed="false" customWidth="true" hidden="false" outlineLevel="0" max="10" min="10" style="0" width="13"/>
    <col collapsed="false" customWidth="true" hidden="false" outlineLevel="0" max="11" min="11" style="0" width="13.71"/>
    <col collapsed="false" customWidth="true" hidden="false" outlineLevel="0" max="12" min="12" style="1" width="35.43"/>
    <col collapsed="false" customWidth="true" hidden="false" outlineLevel="0" max="17" min="13" style="1" width="11.43"/>
  </cols>
  <sheetData>
    <row r="1" customFormat="false" ht="5.25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7.35" hidden="false" customHeight="false" outlineLevel="0" collapsed="false">
      <c r="B2" s="2"/>
      <c r="C2" s="3"/>
      <c r="D2" s="4"/>
      <c r="E2" s="5"/>
      <c r="F2" s="6"/>
      <c r="G2" s="7" t="s">
        <v>0</v>
      </c>
      <c r="H2" s="8"/>
      <c r="I2" s="6"/>
      <c r="J2" s="7" t="s">
        <v>1</v>
      </c>
      <c r="K2" s="5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customFormat="false" ht="53.25" hidden="false" customHeight="true" outlineLevel="0" collapsed="false">
      <c r="B3" s="2"/>
      <c r="C3" s="9" t="s">
        <v>2</v>
      </c>
      <c r="D3" s="9" t="s">
        <v>3</v>
      </c>
      <c r="E3" s="10" t="s">
        <v>4</v>
      </c>
      <c r="F3" s="9" t="s">
        <v>5</v>
      </c>
      <c r="G3" s="9" t="s">
        <v>6</v>
      </c>
      <c r="H3" s="10" t="s">
        <v>7</v>
      </c>
      <c r="I3" s="10" t="s">
        <v>5</v>
      </c>
      <c r="J3" s="9" t="s">
        <v>6</v>
      </c>
      <c r="K3" s="11" t="s">
        <v>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customFormat="false" ht="15" hidden="false" customHeight="false" outlineLevel="0" collapsed="false">
      <c r="B4" s="2"/>
      <c r="C4" s="9"/>
      <c r="D4" s="9"/>
      <c r="E4" s="10"/>
      <c r="F4" s="9"/>
      <c r="G4" s="9"/>
      <c r="H4" s="10"/>
      <c r="I4" s="10" t="s">
        <v>8</v>
      </c>
      <c r="J4" s="9"/>
      <c r="K4" s="1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customFormat="false" ht="15" hidden="false" customHeight="true" outlineLevel="0" collapsed="false">
      <c r="B5" s="12" t="s">
        <v>9</v>
      </c>
      <c r="C5" s="12"/>
      <c r="D5" s="12"/>
      <c r="E5" s="12"/>
      <c r="F5" s="12"/>
      <c r="G5" s="12"/>
      <c r="H5" s="12"/>
      <c r="I5" s="12"/>
      <c r="J5" s="12"/>
      <c r="K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customFormat="false" ht="15" hidden="false" customHeight="false" outlineLevel="0" collapsed="false">
      <c r="B6" s="13" t="s">
        <v>10</v>
      </c>
      <c r="C6" s="14" t="s">
        <v>11</v>
      </c>
      <c r="D6" s="15" t="s">
        <v>12</v>
      </c>
      <c r="E6" s="16" t="s">
        <v>13</v>
      </c>
      <c r="F6" s="17" t="s">
        <v>14</v>
      </c>
      <c r="G6" s="18" t="n">
        <v>3.5</v>
      </c>
      <c r="H6" s="17" t="s">
        <v>14</v>
      </c>
      <c r="I6" s="19" t="n">
        <v>121.4</v>
      </c>
      <c r="J6" s="18" t="n">
        <v>3.4</v>
      </c>
      <c r="K6" s="16" t="s">
        <v>14</v>
      </c>
      <c r="L6" s="1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customFormat="false" ht="15" hidden="false" customHeight="false" outlineLevel="0" collapsed="false">
      <c r="B7" s="13" t="s">
        <v>15</v>
      </c>
      <c r="C7" s="14" t="s">
        <v>11</v>
      </c>
      <c r="D7" s="15" t="s">
        <v>12</v>
      </c>
      <c r="E7" s="16" t="s">
        <v>13</v>
      </c>
      <c r="F7" s="17" t="s">
        <v>14</v>
      </c>
      <c r="G7" s="18" t="n">
        <v>5.1</v>
      </c>
      <c r="H7" s="17" t="s">
        <v>14</v>
      </c>
      <c r="I7" s="19" t="n">
        <v>119.5</v>
      </c>
      <c r="J7" s="18" t="n">
        <v>3.8</v>
      </c>
      <c r="K7" s="16" t="s">
        <v>14</v>
      </c>
      <c r="L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customFormat="false" ht="15" hidden="false" customHeight="false" outlineLevel="0" collapsed="false">
      <c r="B8" s="13" t="s">
        <v>16</v>
      </c>
      <c r="C8" s="14" t="s">
        <v>11</v>
      </c>
      <c r="D8" s="15" t="s">
        <v>12</v>
      </c>
      <c r="E8" s="16" t="s">
        <v>13</v>
      </c>
      <c r="F8" s="17" t="s">
        <v>14</v>
      </c>
      <c r="G8" s="18" t="n">
        <v>4.3</v>
      </c>
      <c r="H8" s="17" t="s">
        <v>14</v>
      </c>
      <c r="I8" s="19" t="n">
        <v>115.9</v>
      </c>
      <c r="J8" s="18" t="n">
        <v>4</v>
      </c>
      <c r="K8" s="16" t="s">
        <v>14</v>
      </c>
      <c r="L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customFormat="false" ht="15" hidden="false" customHeight="false" outlineLevel="0" collapsed="false">
      <c r="B9" s="13" t="s">
        <v>17</v>
      </c>
      <c r="C9" s="14" t="s">
        <v>11</v>
      </c>
      <c r="D9" s="15" t="s">
        <v>12</v>
      </c>
      <c r="E9" s="16" t="s">
        <v>13</v>
      </c>
      <c r="F9" s="17" t="s">
        <v>14</v>
      </c>
      <c r="G9" s="18" t="n">
        <v>8.2</v>
      </c>
      <c r="H9" s="17" t="s">
        <v>14</v>
      </c>
      <c r="I9" s="19" t="n">
        <v>110</v>
      </c>
      <c r="J9" s="18" t="n">
        <v>4.1</v>
      </c>
      <c r="K9" s="16" t="s">
        <v>14</v>
      </c>
      <c r="L9" s="13"/>
      <c r="M9" s="20"/>
      <c r="N9" s="21"/>
      <c r="O9" s="20"/>
      <c r="P9" s="20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customFormat="false" ht="15" hidden="false" customHeight="false" outlineLevel="0" collapsed="false">
      <c r="B10" s="13" t="s">
        <v>18</v>
      </c>
      <c r="C10" s="14" t="s">
        <v>11</v>
      </c>
      <c r="D10" s="15" t="s">
        <v>12</v>
      </c>
      <c r="E10" s="16" t="s">
        <v>13</v>
      </c>
      <c r="F10" s="17" t="s">
        <v>14</v>
      </c>
      <c r="G10" s="18" t="n">
        <v>7.4</v>
      </c>
      <c r="H10" s="17" t="s">
        <v>14</v>
      </c>
      <c r="I10" s="19" t="n">
        <v>116.6</v>
      </c>
      <c r="J10" s="18" t="n">
        <v>6.8</v>
      </c>
      <c r="K10" s="16" t="s">
        <v>14</v>
      </c>
      <c r="L10" s="13"/>
      <c r="M10" s="20"/>
      <c r="N10" s="21"/>
      <c r="O10" s="20"/>
      <c r="P10" s="2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customFormat="false" ht="15" hidden="false" customHeight="false" outlineLevel="0" collapsed="false">
      <c r="B11" s="13" t="s">
        <v>19</v>
      </c>
      <c r="C11" s="14" t="s">
        <v>11</v>
      </c>
      <c r="D11" s="15" t="s">
        <v>12</v>
      </c>
      <c r="E11" s="16" t="s">
        <v>13</v>
      </c>
      <c r="F11" s="17" t="s">
        <v>14</v>
      </c>
      <c r="G11" s="18" t="n">
        <v>-6.3</v>
      </c>
      <c r="H11" s="17" t="s">
        <v>14</v>
      </c>
      <c r="I11" s="19" t="n">
        <v>137.9</v>
      </c>
      <c r="J11" s="18" t="n">
        <v>3.2</v>
      </c>
      <c r="K11" s="16" t="s">
        <v>20</v>
      </c>
      <c r="L11" s="13"/>
      <c r="M11" s="20"/>
      <c r="N11" s="21"/>
      <c r="O11" s="20"/>
      <c r="P11" s="2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customFormat="false" ht="15" hidden="false" customHeight="false" outlineLevel="0" collapsed="false">
      <c r="B12" s="13" t="s">
        <v>21</v>
      </c>
      <c r="C12" s="14" t="s">
        <v>11</v>
      </c>
      <c r="D12" s="15" t="s">
        <v>12</v>
      </c>
      <c r="E12" s="16" t="s">
        <v>13</v>
      </c>
      <c r="F12" s="17" t="s">
        <v>14</v>
      </c>
      <c r="G12" s="18" t="n">
        <v>7.7</v>
      </c>
      <c r="H12" s="17" t="s">
        <v>14</v>
      </c>
      <c r="I12" s="19" t="n">
        <v>165.5</v>
      </c>
      <c r="J12" s="18" t="n">
        <v>4</v>
      </c>
      <c r="K12" s="16" t="s">
        <v>20</v>
      </c>
      <c r="L12" s="13"/>
      <c r="M12" s="20"/>
      <c r="N12" s="21"/>
      <c r="O12" s="20"/>
      <c r="P12" s="20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customFormat="false" ht="15" hidden="false" customHeight="false" outlineLevel="0" collapsed="false">
      <c r="B13" s="13" t="s">
        <v>22</v>
      </c>
      <c r="C13" s="14" t="s">
        <v>11</v>
      </c>
      <c r="D13" s="15" t="s">
        <v>12</v>
      </c>
      <c r="E13" s="16" t="s">
        <v>13</v>
      </c>
      <c r="F13" s="17" t="s">
        <v>14</v>
      </c>
      <c r="G13" s="18" t="n">
        <v>2.1</v>
      </c>
      <c r="H13" s="17" t="s">
        <v>14</v>
      </c>
      <c r="I13" s="19" t="n">
        <v>98</v>
      </c>
      <c r="J13" s="18" t="n">
        <v>4.2</v>
      </c>
      <c r="K13" s="16" t="s">
        <v>20</v>
      </c>
      <c r="L13" s="13"/>
      <c r="M13" s="20"/>
      <c r="N13" s="21"/>
      <c r="O13" s="20"/>
      <c r="P13" s="2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customFormat="false" ht="15" hidden="false" customHeight="false" outlineLevel="0" collapsed="false">
      <c r="B14" s="13" t="s">
        <v>23</v>
      </c>
      <c r="C14" s="14" t="s">
        <v>11</v>
      </c>
      <c r="D14" s="15" t="s">
        <v>12</v>
      </c>
      <c r="E14" s="16" t="s">
        <v>13</v>
      </c>
      <c r="F14" s="17" t="s">
        <v>14</v>
      </c>
      <c r="G14" s="18" t="n">
        <v>5.9</v>
      </c>
      <c r="H14" s="17" t="s">
        <v>14</v>
      </c>
      <c r="I14" s="19" t="n">
        <v>128.9</v>
      </c>
      <c r="J14" s="18" t="n">
        <v>3.7</v>
      </c>
      <c r="K14" s="16" t="s">
        <v>14</v>
      </c>
      <c r="L14" s="13"/>
      <c r="M14" s="20"/>
      <c r="N14" s="21"/>
      <c r="O14" s="20"/>
      <c r="P14" s="2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customFormat="false" ht="15" hidden="false" customHeight="false" outlineLevel="0" collapsed="false">
      <c r="B15" s="13" t="s">
        <v>24</v>
      </c>
      <c r="C15" s="14" t="s">
        <v>11</v>
      </c>
      <c r="D15" s="15" t="s">
        <v>12</v>
      </c>
      <c r="E15" s="16" t="s">
        <v>13</v>
      </c>
      <c r="F15" s="17" t="s">
        <v>14</v>
      </c>
      <c r="G15" s="18" t="n">
        <v>4.8</v>
      </c>
      <c r="H15" s="17" t="s">
        <v>14</v>
      </c>
      <c r="I15" s="19" t="n">
        <v>114.2</v>
      </c>
      <c r="J15" s="18" t="n">
        <v>2.6</v>
      </c>
      <c r="K15" s="16" t="s">
        <v>14</v>
      </c>
      <c r="L15" s="13"/>
      <c r="M15" s="20"/>
      <c r="N15" s="22"/>
      <c r="O15" s="23"/>
      <c r="P15" s="23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customFormat="false" ht="15" hidden="false" customHeight="false" outlineLevel="0" collapsed="false">
      <c r="B16" s="13" t="s">
        <v>25</v>
      </c>
      <c r="C16" s="14" t="s">
        <v>11</v>
      </c>
      <c r="D16" s="15" t="s">
        <v>12</v>
      </c>
      <c r="E16" s="16" t="s">
        <v>13</v>
      </c>
      <c r="F16" s="17" t="s">
        <v>14</v>
      </c>
      <c r="G16" s="25" t="n">
        <v>3.3</v>
      </c>
      <c r="H16" s="17" t="s">
        <v>14</v>
      </c>
      <c r="I16" s="26" t="n">
        <v>126.2</v>
      </c>
      <c r="J16" s="25" t="n">
        <v>3.8</v>
      </c>
      <c r="K16" s="27" t="s">
        <v>14</v>
      </c>
      <c r="L16" s="13"/>
      <c r="M16" s="20"/>
      <c r="N16" s="22"/>
      <c r="O16" s="23"/>
      <c r="P16" s="23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customFormat="false" ht="15" hidden="false" customHeight="true" outlineLevel="0" collapsed="false">
      <c r="B17" s="28" t="s">
        <v>26</v>
      </c>
      <c r="C17" s="28"/>
      <c r="D17" s="28"/>
      <c r="E17" s="28"/>
      <c r="F17" s="28"/>
      <c r="G17" s="28"/>
      <c r="H17" s="28"/>
      <c r="I17" s="28"/>
      <c r="J17" s="28"/>
      <c r="K17" s="28"/>
      <c r="M17" s="20"/>
      <c r="N17" s="22"/>
      <c r="O17" s="23"/>
      <c r="P17" s="23"/>
      <c r="Q17" s="2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customFormat="false" ht="15" hidden="false" customHeight="false" outlineLevel="0" collapsed="false">
      <c r="B18" s="29" t="s">
        <v>27</v>
      </c>
      <c r="C18" s="30" t="s">
        <v>28</v>
      </c>
      <c r="D18" s="15" t="s">
        <v>12</v>
      </c>
      <c r="E18" s="31" t="s">
        <v>29</v>
      </c>
      <c r="F18" s="32" t="n">
        <v>110.369879607</v>
      </c>
      <c r="G18" s="33" t="n">
        <v>-0.394302524995682</v>
      </c>
      <c r="H18" s="34" t="n">
        <v>0.911911627543649</v>
      </c>
      <c r="I18" s="32" t="n">
        <v>101.158</v>
      </c>
      <c r="J18" s="33" t="n">
        <v>-1.94637768256983</v>
      </c>
      <c r="K18" s="34" t="n">
        <v>-1.59885210618018</v>
      </c>
      <c r="L18" s="35"/>
      <c r="M18" s="20"/>
      <c r="N18" s="36"/>
      <c r="O18" s="36"/>
      <c r="P18" s="37"/>
      <c r="Q18" s="24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customFormat="false" ht="15" hidden="false" customHeight="false" outlineLevel="0" collapsed="false">
      <c r="B19" s="38" t="s">
        <v>30</v>
      </c>
      <c r="C19" s="39" t="s">
        <v>31</v>
      </c>
      <c r="D19" s="39" t="n">
        <v>4</v>
      </c>
      <c r="E19" s="40" t="s">
        <v>32</v>
      </c>
      <c r="F19" s="41" t="n">
        <v>161</v>
      </c>
      <c r="G19" s="42" t="n">
        <v>-19.9004975124378</v>
      </c>
      <c r="H19" s="43" t="n">
        <v>14.0663559089663</v>
      </c>
      <c r="I19" s="41" t="n">
        <v>10900</v>
      </c>
      <c r="J19" s="42" t="n">
        <v>9.53672997688675</v>
      </c>
      <c r="K19" s="43" t="n">
        <v>14.8780197371359</v>
      </c>
      <c r="L19" s="35"/>
      <c r="N19" s="24"/>
      <c r="O19" s="24"/>
      <c r="P19" s="24"/>
      <c r="Q19" s="2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customFormat="false" ht="15" hidden="false" customHeight="false" outlineLevel="0" collapsed="false">
      <c r="B20" s="38" t="s">
        <v>33</v>
      </c>
      <c r="C20" s="39" t="s">
        <v>31</v>
      </c>
      <c r="D20" s="39" t="n">
        <v>4</v>
      </c>
      <c r="E20" s="40" t="s">
        <v>32</v>
      </c>
      <c r="F20" s="41" t="n">
        <v>222</v>
      </c>
      <c r="G20" s="42" t="n">
        <v>63.2352941176471</v>
      </c>
      <c r="H20" s="43" t="n">
        <v>20.5714285714286</v>
      </c>
      <c r="I20" s="41" t="n">
        <v>7098</v>
      </c>
      <c r="J20" s="42" t="n">
        <v>5.7666517657577</v>
      </c>
      <c r="K20" s="43" t="n">
        <v>11.7307143265003</v>
      </c>
      <c r="L20" s="35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customFormat="false" ht="12" hidden="false" customHeight="true" outlineLevel="0" collapsed="false">
      <c r="B21" s="38" t="s">
        <v>34</v>
      </c>
      <c r="C21" s="39" t="s">
        <v>35</v>
      </c>
      <c r="D21" s="39" t="n">
        <v>4</v>
      </c>
      <c r="E21" s="40" t="s">
        <v>32</v>
      </c>
      <c r="F21" s="41" t="n">
        <v>48238.51391</v>
      </c>
      <c r="G21" s="42" t="n">
        <v>-26.6521712862718</v>
      </c>
      <c r="H21" s="43" t="n">
        <v>10.0950170964771</v>
      </c>
      <c r="I21" s="41" t="n">
        <v>2445205.43195</v>
      </c>
      <c r="J21" s="42" t="n">
        <v>12.7162202875311</v>
      </c>
      <c r="K21" s="43" t="n">
        <v>8.13460054449202</v>
      </c>
      <c r="L21" s="3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customFormat="false" ht="15" hidden="false" customHeight="false" outlineLevel="0" collapsed="false">
      <c r="B22" s="38" t="s">
        <v>36</v>
      </c>
      <c r="C22" s="39" t="s">
        <v>37</v>
      </c>
      <c r="D22" s="39" t="n">
        <v>4</v>
      </c>
      <c r="E22" s="40" t="s">
        <v>13</v>
      </c>
      <c r="F22" s="41" t="n">
        <v>28507.53</v>
      </c>
      <c r="G22" s="42" t="n">
        <v>-6.88934811343958</v>
      </c>
      <c r="H22" s="43" t="n">
        <v>4.86</v>
      </c>
      <c r="I22" s="41" t="n">
        <v>416101.09</v>
      </c>
      <c r="J22" s="41" t="n">
        <v>5.35792647433677</v>
      </c>
      <c r="K22" s="43" t="n">
        <v>2.64315065658403</v>
      </c>
      <c r="L22" s="3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customFormat="false" ht="14.25" hidden="false" customHeight="true" outlineLevel="0" collapsed="false">
      <c r="B23" s="38" t="s">
        <v>38</v>
      </c>
      <c r="C23" s="39" t="s">
        <v>37</v>
      </c>
      <c r="D23" s="39" t="n">
        <v>5</v>
      </c>
      <c r="E23" s="40" t="s">
        <v>29</v>
      </c>
      <c r="F23" s="41" t="n">
        <v>12.225812</v>
      </c>
      <c r="G23" s="42" t="n">
        <f aca="false">0.080293000183969*100</f>
        <v>8.0293000183969</v>
      </c>
      <c r="H23" s="43" t="n">
        <f aca="false">0.0775670247125768*100</f>
        <v>7.75670247125768</v>
      </c>
      <c r="I23" s="41" t="n">
        <v>99.2</v>
      </c>
      <c r="J23" s="42" t="n">
        <f aca="false">0.0385191116709196*100</f>
        <v>3.85191116709196</v>
      </c>
      <c r="K23" s="43" t="n">
        <f aca="false">0.0413929270575297*100</f>
        <v>4.13929270575297</v>
      </c>
      <c r="L23" s="3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customFormat="false" ht="15" hidden="false" customHeight="false" outlineLevel="0" collapsed="false">
      <c r="B24" s="38" t="s">
        <v>39</v>
      </c>
      <c r="C24" s="39" t="s">
        <v>40</v>
      </c>
      <c r="D24" s="39" t="n">
        <v>5</v>
      </c>
      <c r="E24" s="40" t="s">
        <v>29</v>
      </c>
      <c r="F24" s="41" t="n">
        <v>43.874</v>
      </c>
      <c r="G24" s="41" t="n">
        <f aca="false">0.0465377000691745*100</f>
        <v>4.65377000691745</v>
      </c>
      <c r="H24" s="43" t="n">
        <f aca="false">0.00747361915443956*100</f>
        <v>0.747361915443956</v>
      </c>
      <c r="I24" s="41" t="n">
        <v>19993.427</v>
      </c>
      <c r="J24" s="42" t="n">
        <f aca="false">0.0398827854053985*100</f>
        <v>3.98827854053985</v>
      </c>
      <c r="K24" s="43" t="n">
        <f aca="false">0.0501671142857354*100</f>
        <v>5.01671142857354</v>
      </c>
      <c r="L24" s="3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customFormat="false" ht="15" hidden="false" customHeight="false" outlineLevel="0" collapsed="false">
      <c r="B25" s="38" t="s">
        <v>41</v>
      </c>
      <c r="C25" s="39" t="s">
        <v>42</v>
      </c>
      <c r="D25" s="15" t="s">
        <v>43</v>
      </c>
      <c r="E25" s="40" t="s">
        <v>29</v>
      </c>
      <c r="F25" s="41" t="n">
        <v>1916</v>
      </c>
      <c r="G25" s="42" t="n">
        <v>18.2716049382716</v>
      </c>
      <c r="H25" s="43" t="n">
        <v>22.4722765818656</v>
      </c>
      <c r="I25" s="41" t="n">
        <v>97693</v>
      </c>
      <c r="J25" s="42" t="n">
        <v>21.2312617889407</v>
      </c>
      <c r="K25" s="43" t="n">
        <v>16.7233037304665</v>
      </c>
      <c r="L25" s="3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customFormat="false" ht="15" hidden="false" customHeight="false" outlineLevel="0" collapsed="false">
      <c r="B26" s="44" t="s">
        <v>44</v>
      </c>
      <c r="C26" s="45" t="s">
        <v>45</v>
      </c>
      <c r="D26" s="46" t="s">
        <v>46</v>
      </c>
      <c r="E26" s="47" t="s">
        <v>47</v>
      </c>
      <c r="F26" s="48" t="n">
        <v>178.779</v>
      </c>
      <c r="G26" s="48" t="n">
        <v>-1.31703143543179</v>
      </c>
      <c r="H26" s="49" t="n">
        <v>-1.31703143543179</v>
      </c>
      <c r="I26" s="48" t="n">
        <v>5776.075</v>
      </c>
      <c r="J26" s="48" t="n">
        <v>2.03530948218282</v>
      </c>
      <c r="K26" s="49" t="n">
        <v>2.03530948218282</v>
      </c>
      <c r="L26" s="3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customFormat="false" ht="15" hidden="false" customHeight="true" outlineLevel="0" collapsed="false">
      <c r="B27" s="50" t="s">
        <v>48</v>
      </c>
      <c r="C27" s="50"/>
      <c r="D27" s="50"/>
      <c r="E27" s="50"/>
      <c r="F27" s="50"/>
      <c r="G27" s="50"/>
      <c r="H27" s="50"/>
      <c r="I27" s="50"/>
      <c r="J27" s="50"/>
      <c r="K27" s="5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customFormat="false" ht="15" hidden="false" customHeight="false" outlineLevel="0" collapsed="false">
      <c r="B28" s="29" t="s">
        <v>49</v>
      </c>
      <c r="C28" s="30" t="s">
        <v>50</v>
      </c>
      <c r="D28" s="30" t="n">
        <v>1</v>
      </c>
      <c r="E28" s="31" t="s">
        <v>51</v>
      </c>
      <c r="F28" s="32" t="n">
        <v>117.5</v>
      </c>
      <c r="G28" s="33" t="n">
        <v>2.4</v>
      </c>
      <c r="H28" s="34" t="n">
        <v>2.8</v>
      </c>
      <c r="I28" s="32" t="n">
        <v>117.26</v>
      </c>
      <c r="J28" s="33" t="n">
        <v>2.3</v>
      </c>
      <c r="K28" s="34" t="n">
        <v>2.7</v>
      </c>
      <c r="L28" s="3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customFormat="false" ht="15" hidden="false" customHeight="false" outlineLevel="0" collapsed="false">
      <c r="B29" s="38" t="s">
        <v>52</v>
      </c>
      <c r="C29" s="39" t="s">
        <v>53</v>
      </c>
      <c r="D29" s="39" t="n">
        <v>4</v>
      </c>
      <c r="E29" s="51" t="s">
        <v>13</v>
      </c>
      <c r="F29" s="41" t="n">
        <v>1449.6</v>
      </c>
      <c r="G29" s="42" t="n">
        <v>8.7</v>
      </c>
      <c r="H29" s="43" t="n">
        <v>7.27548241071086</v>
      </c>
      <c r="I29" s="41" t="n">
        <v>1972.1</v>
      </c>
      <c r="J29" s="42" t="n">
        <v>7</v>
      </c>
      <c r="K29" s="43" t="n">
        <v>5.77919655072343</v>
      </c>
      <c r="L29" s="3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customFormat="false" ht="15" hidden="false" customHeight="false" outlineLevel="0" collapsed="false">
      <c r="B30" s="44" t="s">
        <v>54</v>
      </c>
      <c r="C30" s="39" t="s">
        <v>55</v>
      </c>
      <c r="D30" s="39" t="n">
        <v>1</v>
      </c>
      <c r="E30" s="52" t="s">
        <v>13</v>
      </c>
      <c r="F30" s="41" t="n">
        <v>3215.64</v>
      </c>
      <c r="G30" s="42" t="n">
        <v>2.12368639182919</v>
      </c>
      <c r="H30" s="49" t="n">
        <v>4.46610583258798</v>
      </c>
      <c r="I30" s="41" t="n">
        <v>3020.71</v>
      </c>
      <c r="J30" s="42" t="n">
        <v>3.56485557805333</v>
      </c>
      <c r="K30" s="43" t="n">
        <v>3.97699703777568</v>
      </c>
      <c r="L30" s="3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customFormat="false" ht="15" hidden="false" customHeight="true" outlineLevel="0" collapsed="false">
      <c r="B31" s="28" t="s">
        <v>56</v>
      </c>
      <c r="C31" s="28"/>
      <c r="D31" s="28"/>
      <c r="E31" s="28"/>
      <c r="F31" s="28"/>
      <c r="G31" s="28"/>
      <c r="H31" s="28"/>
      <c r="I31" s="28"/>
      <c r="J31" s="28"/>
      <c r="K31" s="28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customFormat="false" ht="15" hidden="false" customHeight="true" outlineLevel="0" collapsed="false">
      <c r="B32" s="29" t="s">
        <v>57</v>
      </c>
      <c r="C32" s="39" t="s">
        <v>58</v>
      </c>
      <c r="D32" s="39" t="n">
        <v>6</v>
      </c>
      <c r="E32" s="51" t="s">
        <v>13</v>
      </c>
      <c r="F32" s="41" t="n">
        <v>38373.582</v>
      </c>
      <c r="G32" s="42" t="n">
        <v>4.5</v>
      </c>
      <c r="H32" s="43" t="n">
        <v>2.5</v>
      </c>
      <c r="I32" s="41" t="n">
        <v>1488665.83</v>
      </c>
      <c r="J32" s="42" t="n">
        <v>5.3</v>
      </c>
      <c r="K32" s="43" t="n">
        <v>4.6</v>
      </c>
      <c r="L32" s="35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customFormat="false" ht="15" hidden="false" customHeight="false" outlineLevel="0" collapsed="false">
      <c r="B33" s="44" t="s">
        <v>59</v>
      </c>
      <c r="C33" s="39" t="s">
        <v>58</v>
      </c>
      <c r="D33" s="39" t="n">
        <v>6</v>
      </c>
      <c r="E33" s="52" t="s">
        <v>13</v>
      </c>
      <c r="F33" s="41" t="n">
        <v>29152.805</v>
      </c>
      <c r="G33" s="42" t="n">
        <v>0.3</v>
      </c>
      <c r="H33" s="49" t="n">
        <v>-1.9</v>
      </c>
      <c r="I33" s="41" t="n">
        <v>1130821.154</v>
      </c>
      <c r="J33" s="42" t="n">
        <v>0.4</v>
      </c>
      <c r="K33" s="43" t="n">
        <v>-1</v>
      </c>
      <c r="L33" s="3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customFormat="false" ht="17.35" hidden="false" customHeight="false" outlineLevel="0" collapsed="false">
      <c r="B34" s="2"/>
      <c r="C34" s="3"/>
      <c r="D34" s="4"/>
      <c r="E34" s="5"/>
      <c r="F34" s="6"/>
      <c r="G34" s="7" t="s">
        <v>0</v>
      </c>
      <c r="H34" s="8"/>
      <c r="I34" s="6"/>
      <c r="J34" s="7" t="s">
        <v>1</v>
      </c>
      <c r="K34" s="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customFormat="false" ht="53.25" hidden="false" customHeight="true" outlineLevel="0" collapsed="false">
      <c r="B35" s="2"/>
      <c r="C35" s="53" t="s">
        <v>2</v>
      </c>
      <c r="D35" s="53" t="s">
        <v>3</v>
      </c>
      <c r="E35" s="54" t="s">
        <v>4</v>
      </c>
      <c r="F35" s="53" t="s">
        <v>5</v>
      </c>
      <c r="G35" s="53" t="s">
        <v>6</v>
      </c>
      <c r="H35" s="54" t="s">
        <v>7</v>
      </c>
      <c r="I35" s="54" t="s">
        <v>5</v>
      </c>
      <c r="J35" s="53" t="s">
        <v>6</v>
      </c>
      <c r="K35" s="55" t="s">
        <v>7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customFormat="false" ht="15" hidden="false" customHeight="false" outlineLevel="0" collapsed="false">
      <c r="B36" s="2"/>
      <c r="C36" s="53"/>
      <c r="D36" s="53"/>
      <c r="E36" s="54"/>
      <c r="F36" s="53"/>
      <c r="G36" s="53"/>
      <c r="H36" s="54"/>
      <c r="I36" s="54" t="s">
        <v>8</v>
      </c>
      <c r="J36" s="53"/>
      <c r="K36" s="55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customFormat="false" ht="22.5" hidden="false" customHeight="true" outlineLevel="0" collapsed="false">
      <c r="A37" s="56"/>
      <c r="B37" s="28" t="s">
        <v>60</v>
      </c>
      <c r="C37" s="28"/>
      <c r="D37" s="28"/>
      <c r="E37" s="28"/>
      <c r="F37" s="28"/>
      <c r="G37" s="28"/>
      <c r="H37" s="28"/>
      <c r="I37" s="28"/>
      <c r="J37" s="28"/>
      <c r="K37" s="28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customFormat="false" ht="15" hidden="false" customHeight="true" outlineLevel="0" collapsed="false">
      <c r="B38" s="29" t="s">
        <v>61</v>
      </c>
      <c r="C38" s="30" t="s">
        <v>45</v>
      </c>
      <c r="D38" s="30" t="n">
        <v>1</v>
      </c>
      <c r="E38" s="16" t="s">
        <v>13</v>
      </c>
      <c r="F38" s="57" t="n">
        <v>676</v>
      </c>
      <c r="G38" s="32" t="n">
        <v>0.0295945546019638</v>
      </c>
      <c r="H38" s="58" t="n">
        <v>0.964594160092736</v>
      </c>
      <c r="I38" s="32" t="n">
        <v>24453.3</v>
      </c>
      <c r="J38" s="32" t="n">
        <v>0.835855607696301</v>
      </c>
      <c r="K38" s="58" t="n">
        <v>1.26400825880921</v>
      </c>
      <c r="L38" s="35"/>
      <c r="M38" s="2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customFormat="false" ht="15" hidden="false" customHeight="true" outlineLevel="0" collapsed="false">
      <c r="B39" s="38" t="s">
        <v>62</v>
      </c>
      <c r="C39" s="39" t="s">
        <v>45</v>
      </c>
      <c r="D39" s="39" t="n">
        <v>1</v>
      </c>
      <c r="E39" s="16" t="s">
        <v>13</v>
      </c>
      <c r="F39" s="59" t="n">
        <v>624.5</v>
      </c>
      <c r="G39" s="41" t="n">
        <v>0.644641418211123</v>
      </c>
      <c r="H39" s="60" t="n">
        <v>1.5</v>
      </c>
      <c r="I39" s="41" t="n">
        <v>21857.9</v>
      </c>
      <c r="J39" s="41" t="n">
        <v>2.18890400519878</v>
      </c>
      <c r="K39" s="60" t="n">
        <v>2.22686973024522</v>
      </c>
      <c r="L39" s="35"/>
      <c r="M39" s="2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customFormat="false" ht="15" hidden="false" customHeight="true" outlineLevel="0" collapsed="false">
      <c r="B40" s="38" t="s">
        <v>63</v>
      </c>
      <c r="C40" s="39" t="s">
        <v>45</v>
      </c>
      <c r="D40" s="39" t="n">
        <v>1</v>
      </c>
      <c r="E40" s="16" t="s">
        <v>13</v>
      </c>
      <c r="F40" s="59" t="n">
        <v>51.5</v>
      </c>
      <c r="G40" s="41" t="n">
        <v>-6.70289855072465</v>
      </c>
      <c r="H40" s="60" t="n">
        <v>-4</v>
      </c>
      <c r="I40" s="41" t="n">
        <v>2595.5</v>
      </c>
      <c r="J40" s="41" t="n">
        <v>-9.27362975391499</v>
      </c>
      <c r="K40" s="60" t="n">
        <v>-5.67669236923181</v>
      </c>
      <c r="L40" s="61"/>
      <c r="M40" s="2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customFormat="false" ht="30" hidden="false" customHeight="true" outlineLevel="0" collapsed="false">
      <c r="B41" s="38" t="s">
        <v>64</v>
      </c>
      <c r="C41" s="39" t="s">
        <v>45</v>
      </c>
      <c r="D41" s="39" t="n">
        <v>1</v>
      </c>
      <c r="E41" s="16" t="s">
        <v>13</v>
      </c>
      <c r="F41" s="59" t="n">
        <v>19.7</v>
      </c>
      <c r="G41" s="41" t="n">
        <v>-20.2429149797571</v>
      </c>
      <c r="H41" s="60" t="n">
        <v>-15</v>
      </c>
      <c r="I41" s="41" t="n">
        <v>999.7</v>
      </c>
      <c r="J41" s="41" t="n">
        <v>-13.4458874458874</v>
      </c>
      <c r="K41" s="60" t="n">
        <v>-10.3319484661547</v>
      </c>
      <c r="L41" s="61"/>
      <c r="M41" s="2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customFormat="false" ht="15" hidden="false" customHeight="true" outlineLevel="0" collapsed="false">
      <c r="B42" s="38" t="s">
        <v>65</v>
      </c>
      <c r="C42" s="39" t="s">
        <v>66</v>
      </c>
      <c r="D42" s="39" t="n">
        <v>1</v>
      </c>
      <c r="E42" s="16" t="s">
        <v>13</v>
      </c>
      <c r="F42" s="59" t="n">
        <v>58.69</v>
      </c>
      <c r="G42" s="41" t="n">
        <v>-0.350000000000001</v>
      </c>
      <c r="H42" s="60" t="n">
        <v>0.159999999999997</v>
      </c>
      <c r="I42" s="41" t="n">
        <v>58.49</v>
      </c>
      <c r="J42" s="41" t="n">
        <v>-0.339999999999996</v>
      </c>
      <c r="K42" s="60" t="n">
        <v>-0.0874999999999986</v>
      </c>
      <c r="L42" s="35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customFormat="false" ht="15" hidden="false" customHeight="true" outlineLevel="0" collapsed="false">
      <c r="B43" s="38" t="s">
        <v>67</v>
      </c>
      <c r="C43" s="39" t="s">
        <v>66</v>
      </c>
      <c r="D43" s="39" t="n">
        <v>1</v>
      </c>
      <c r="E43" s="16" t="s">
        <v>13</v>
      </c>
      <c r="F43" s="59" t="n">
        <v>54.22</v>
      </c>
      <c r="G43" s="41" t="n">
        <v>0.00999999999999801</v>
      </c>
      <c r="H43" s="60" t="n">
        <v>0.405000000000008</v>
      </c>
      <c r="I43" s="41" t="n">
        <v>52.28</v>
      </c>
      <c r="J43" s="41" t="n">
        <v>0.390000000000001</v>
      </c>
      <c r="K43" s="60" t="n">
        <v>0.409999999999997</v>
      </c>
      <c r="L43" s="35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customFormat="false" ht="15" hidden="false" customHeight="true" outlineLevel="0" collapsed="false">
      <c r="B44" s="38" t="s">
        <v>68</v>
      </c>
      <c r="C44" s="39" t="s">
        <v>66</v>
      </c>
      <c r="D44" s="39" t="n">
        <v>1</v>
      </c>
      <c r="E44" s="16" t="s">
        <v>13</v>
      </c>
      <c r="F44" s="59" t="n">
        <v>7.62</v>
      </c>
      <c r="G44" s="41" t="n">
        <v>-0.55</v>
      </c>
      <c r="H44" s="60" t="n">
        <v>-0.432499999999999</v>
      </c>
      <c r="I44" s="41" t="n">
        <v>10.61</v>
      </c>
      <c r="J44" s="41" t="n">
        <v>-1.19</v>
      </c>
      <c r="K44" s="60" t="n">
        <v>-0.84</v>
      </c>
      <c r="L44" s="35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customFormat="false" ht="15" hidden="false" customHeight="true" outlineLevel="0" collapsed="false">
      <c r="B45" s="38" t="s">
        <v>69</v>
      </c>
      <c r="C45" s="39" t="s">
        <v>70</v>
      </c>
      <c r="D45" s="39" t="n">
        <v>8</v>
      </c>
      <c r="E45" s="62" t="s">
        <v>51</v>
      </c>
      <c r="F45" s="63" t="n">
        <v>51842</v>
      </c>
      <c r="G45" s="42" t="n">
        <v>-4.06025612554593</v>
      </c>
      <c r="H45" s="43" t="n">
        <v>-3.45973572828298</v>
      </c>
      <c r="I45" s="64" t="n">
        <v>2580138</v>
      </c>
      <c r="J45" s="42" t="n">
        <v>-5.38558263412252</v>
      </c>
      <c r="K45" s="43" t="n">
        <v>-5.84161319476975</v>
      </c>
      <c r="L45" s="65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customFormat="false" ht="15" hidden="false" customHeight="true" outlineLevel="0" collapsed="false">
      <c r="B46" s="38" t="s">
        <v>71</v>
      </c>
      <c r="C46" s="39" t="s">
        <v>70</v>
      </c>
      <c r="D46" s="39" t="n">
        <v>8</v>
      </c>
      <c r="E46" s="62" t="s">
        <v>29</v>
      </c>
      <c r="F46" s="63" t="n">
        <v>38065</v>
      </c>
      <c r="G46" s="42" t="n">
        <v>-5.40506958250497</v>
      </c>
      <c r="H46" s="51"/>
      <c r="I46" s="64" t="n">
        <v>1722042</v>
      </c>
      <c r="J46" s="42" t="n">
        <v>-9.05964580599337</v>
      </c>
      <c r="K46" s="51"/>
      <c r="L46" s="65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customFormat="false" ht="15" hidden="false" customHeight="true" outlineLevel="0" collapsed="false">
      <c r="B47" s="38" t="s">
        <v>72</v>
      </c>
      <c r="C47" s="39" t="s">
        <v>73</v>
      </c>
      <c r="D47" s="39" t="n">
        <v>8</v>
      </c>
      <c r="E47" s="40" t="s">
        <v>29</v>
      </c>
      <c r="F47" s="66" t="n">
        <v>1017.01</v>
      </c>
      <c r="G47" s="42" t="n">
        <v>3.21307149743746</v>
      </c>
      <c r="H47" s="51"/>
      <c r="I47" s="42" t="n">
        <v>1014.53</v>
      </c>
      <c r="J47" s="42" t="n">
        <v>3.04295276110382</v>
      </c>
      <c r="K47" s="51"/>
      <c r="L47" s="65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customFormat="false" ht="15" hidden="false" customHeight="true" outlineLevel="0" collapsed="false">
      <c r="B48" s="38" t="s">
        <v>74</v>
      </c>
      <c r="C48" s="39" t="s">
        <v>42</v>
      </c>
      <c r="D48" s="39" t="n">
        <v>8</v>
      </c>
      <c r="E48" s="62" t="s">
        <v>51</v>
      </c>
      <c r="F48" s="63" t="n">
        <v>34037</v>
      </c>
      <c r="G48" s="42" t="n">
        <v>11.9859182733434</v>
      </c>
      <c r="H48" s="43" t="n">
        <v>6.0685932041918</v>
      </c>
      <c r="I48" s="64" t="n">
        <v>1166601</v>
      </c>
      <c r="J48" s="42" t="n">
        <v>3.83742416474408</v>
      </c>
      <c r="K48" s="60" t="n">
        <v>0.943045035608647</v>
      </c>
      <c r="L48" s="65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customFormat="false" ht="15" hidden="false" customHeight="false" outlineLevel="0" collapsed="false">
      <c r="B49" s="38" t="s">
        <v>75</v>
      </c>
      <c r="C49" s="39" t="s">
        <v>70</v>
      </c>
      <c r="D49" s="39" t="n">
        <v>9</v>
      </c>
      <c r="E49" s="62" t="s">
        <v>51</v>
      </c>
      <c r="F49" s="63" t="n">
        <v>619752.428571429</v>
      </c>
      <c r="G49" s="42" t="n">
        <v>1.99007861013187</v>
      </c>
      <c r="H49" s="51"/>
      <c r="I49" s="63" t="n">
        <v>21357645.7142857</v>
      </c>
      <c r="J49" s="42" t="n">
        <v>2.18007806775609</v>
      </c>
      <c r="K49" s="51"/>
      <c r="L49" s="65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customFormat="false" ht="15" hidden="false" customHeight="true" outlineLevel="0" collapsed="false">
      <c r="B50" s="28" t="s">
        <v>76</v>
      </c>
      <c r="C50" s="28"/>
      <c r="D50" s="28"/>
      <c r="E50" s="28"/>
      <c r="F50" s="28"/>
      <c r="G50" s="28"/>
      <c r="H50" s="28"/>
      <c r="I50" s="28"/>
      <c r="J50" s="28"/>
      <c r="K50" s="2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customFormat="false" ht="15" hidden="false" customHeight="true" outlineLevel="0" collapsed="false">
      <c r="B51" s="67" t="s">
        <v>77</v>
      </c>
      <c r="C51" s="67"/>
      <c r="D51" s="67"/>
      <c r="E51" s="67"/>
      <c r="F51" s="67"/>
      <c r="G51" s="67"/>
      <c r="H51" s="67"/>
      <c r="I51" s="67"/>
      <c r="J51" s="67"/>
      <c r="K51" s="67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customFormat="false" ht="15" hidden="false" customHeight="false" outlineLevel="0" collapsed="false">
      <c r="B52" s="68" t="s">
        <v>78</v>
      </c>
      <c r="C52" s="69" t="s">
        <v>42</v>
      </c>
      <c r="D52" s="39" t="n">
        <v>7</v>
      </c>
      <c r="E52" s="40" t="s">
        <v>29</v>
      </c>
      <c r="F52" s="39" t="n">
        <v>65</v>
      </c>
      <c r="G52" s="17"/>
      <c r="H52" s="43" t="n">
        <v>-48</v>
      </c>
      <c r="I52" s="64" t="n">
        <v>2212</v>
      </c>
      <c r="J52" s="17"/>
      <c r="K52" s="43" t="n">
        <v>-39.6</v>
      </c>
      <c r="L52" s="3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customFormat="false" ht="15" hidden="false" customHeight="false" outlineLevel="0" collapsed="false">
      <c r="B53" s="70" t="s">
        <v>79</v>
      </c>
      <c r="C53" s="71" t="s">
        <v>70</v>
      </c>
      <c r="D53" s="45" t="n">
        <v>7</v>
      </c>
      <c r="E53" s="47" t="s">
        <v>29</v>
      </c>
      <c r="F53" s="72" t="n">
        <v>150358</v>
      </c>
      <c r="G53" s="73"/>
      <c r="H53" s="49" t="n">
        <v>-42.5</v>
      </c>
      <c r="I53" s="72" t="n">
        <v>6568533</v>
      </c>
      <c r="J53" s="73"/>
      <c r="K53" s="49" t="n">
        <v>-38.2</v>
      </c>
      <c r="L53" s="35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customFormat="false" ht="15" hidden="false" customHeight="true" outlineLevel="0" collapsed="false">
      <c r="B54" s="38" t="s">
        <v>80</v>
      </c>
      <c r="C54" s="38"/>
      <c r="D54" s="38"/>
      <c r="E54" s="38"/>
      <c r="F54" s="38"/>
      <c r="G54" s="38"/>
      <c r="H54" s="38"/>
      <c r="I54" s="38"/>
      <c r="J54" s="38"/>
      <c r="K54" s="38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customFormat="false" ht="15" hidden="false" customHeight="false" outlineLevel="0" collapsed="false">
      <c r="B55" s="74" t="s">
        <v>81</v>
      </c>
      <c r="C55" s="30" t="s">
        <v>42</v>
      </c>
      <c r="D55" s="30" t="n">
        <v>7</v>
      </c>
      <c r="E55" s="31" t="s">
        <v>32</v>
      </c>
      <c r="F55" s="30" t="n">
        <v>34</v>
      </c>
      <c r="G55" s="75"/>
      <c r="H55" s="34" t="n">
        <v>-12.8205128205128</v>
      </c>
      <c r="I55" s="30" t="n">
        <v>707</v>
      </c>
      <c r="J55" s="75"/>
      <c r="K55" s="34" t="n">
        <v>-9.12596401028277</v>
      </c>
      <c r="L55" s="65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customFormat="false" ht="15" hidden="false" customHeight="false" outlineLevel="0" collapsed="false">
      <c r="B56" s="76" t="s">
        <v>82</v>
      </c>
      <c r="C56" s="39" t="s">
        <v>70</v>
      </c>
      <c r="D56" s="39" t="n">
        <v>7</v>
      </c>
      <c r="E56" s="40" t="s">
        <v>32</v>
      </c>
      <c r="F56" s="64" t="n">
        <v>2896</v>
      </c>
      <c r="G56" s="17"/>
      <c r="H56" s="43" t="n">
        <v>-47.3263004728992</v>
      </c>
      <c r="I56" s="64" t="n">
        <v>231739</v>
      </c>
      <c r="J56" s="17"/>
      <c r="K56" s="43" t="n">
        <v>-21.3804451078844</v>
      </c>
      <c r="L56" s="65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customFormat="false" ht="15" hidden="false" customHeight="false" outlineLevel="0" collapsed="false">
      <c r="B57" s="77" t="s">
        <v>83</v>
      </c>
      <c r="C57" s="45" t="s">
        <v>84</v>
      </c>
      <c r="D57" s="45" t="n">
        <v>7</v>
      </c>
      <c r="E57" s="47"/>
      <c r="F57" s="72" t="n">
        <v>5838</v>
      </c>
      <c r="G57" s="73"/>
      <c r="H57" s="49" t="n">
        <v>-81.895428890405</v>
      </c>
      <c r="I57" s="72" t="n">
        <v>703178</v>
      </c>
      <c r="J57" s="73"/>
      <c r="K57" s="49" t="n">
        <v>-28.8374291210965</v>
      </c>
      <c r="L57" s="65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customFormat="false" ht="15" hidden="false" customHeight="true" outlineLevel="0" collapsed="false">
      <c r="B58" s="67" t="s">
        <v>85</v>
      </c>
      <c r="C58" s="67"/>
      <c r="D58" s="67"/>
      <c r="E58" s="67"/>
      <c r="F58" s="67"/>
      <c r="G58" s="67"/>
      <c r="H58" s="67"/>
      <c r="I58" s="67"/>
      <c r="J58" s="67"/>
      <c r="K58" s="67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customFormat="false" ht="15" hidden="false" customHeight="false" outlineLevel="0" collapsed="false">
      <c r="B59" s="78" t="s">
        <v>86</v>
      </c>
      <c r="C59" s="45" t="s">
        <v>70</v>
      </c>
      <c r="D59" s="45" t="n">
        <v>7</v>
      </c>
      <c r="E59" s="47" t="s">
        <v>51</v>
      </c>
      <c r="F59" s="72" t="n">
        <v>389</v>
      </c>
      <c r="G59" s="25" t="n">
        <v>3.45744680851063</v>
      </c>
      <c r="H59" s="27"/>
      <c r="I59" s="72" t="n">
        <v>14111</v>
      </c>
      <c r="J59" s="25" t="n">
        <v>21.2493555593745</v>
      </c>
      <c r="K59" s="27" t="s">
        <v>20</v>
      </c>
      <c r="L59" s="35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customFormat="false" ht="15" hidden="false" customHeight="true" outlineLevel="0" collapsed="false">
      <c r="B60" s="50" t="s">
        <v>87</v>
      </c>
      <c r="C60" s="50"/>
      <c r="D60" s="50"/>
      <c r="E60" s="50"/>
      <c r="F60" s="50"/>
      <c r="G60" s="50"/>
      <c r="H60" s="50"/>
      <c r="I60" s="50"/>
      <c r="J60" s="50"/>
      <c r="K60" s="50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customFormat="false" ht="15" hidden="false" customHeight="false" outlineLevel="0" collapsed="false">
      <c r="B61" s="79" t="s">
        <v>88</v>
      </c>
      <c r="C61" s="80"/>
      <c r="D61" s="80"/>
      <c r="E61" s="80"/>
      <c r="F61" s="80"/>
      <c r="G61" s="80"/>
      <c r="H61" s="80"/>
      <c r="I61" s="80"/>
      <c r="J61" s="80"/>
      <c r="K61" s="8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customFormat="false" ht="15" hidden="false" customHeight="false" outlineLevel="0" collapsed="false">
      <c r="B62" s="74" t="s">
        <v>89</v>
      </c>
      <c r="C62" s="39" t="s">
        <v>70</v>
      </c>
      <c r="D62" s="39" t="n">
        <v>9</v>
      </c>
      <c r="E62" s="31" t="s">
        <v>90</v>
      </c>
      <c r="F62" s="64" t="n">
        <v>316014</v>
      </c>
      <c r="G62" s="42" t="n">
        <v>1.5413682414521</v>
      </c>
      <c r="H62" s="82"/>
      <c r="I62" s="64" t="n">
        <v>10313634</v>
      </c>
      <c r="J62" s="42" t="n">
        <v>1.7</v>
      </c>
      <c r="K62" s="82"/>
      <c r="L62" s="65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customFormat="false" ht="15" hidden="false" customHeight="false" outlineLevel="0" collapsed="false">
      <c r="B63" s="77" t="s">
        <v>91</v>
      </c>
      <c r="C63" s="71" t="s">
        <v>55</v>
      </c>
      <c r="D63" s="45" t="n">
        <v>9</v>
      </c>
      <c r="E63" s="47" t="s">
        <v>90</v>
      </c>
      <c r="F63" s="72" t="n">
        <v>1382.73147746619</v>
      </c>
      <c r="G63" s="83" t="n">
        <v>4.32919488812229</v>
      </c>
      <c r="H63" s="27"/>
      <c r="I63" s="72" t="n">
        <v>1308.219755256</v>
      </c>
      <c r="J63" s="83" t="n">
        <v>4.52950523393649</v>
      </c>
      <c r="K63" s="27" t="s">
        <v>20</v>
      </c>
      <c r="L63" s="65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customFormat="false" ht="15" hidden="false" customHeight="true" outlineLevel="0" collapsed="false">
      <c r="B64" s="29" t="s">
        <v>92</v>
      </c>
      <c r="C64" s="29"/>
      <c r="D64" s="29"/>
      <c r="E64" s="29"/>
      <c r="F64" s="29"/>
      <c r="G64" s="29"/>
      <c r="H64" s="29"/>
      <c r="I64" s="29"/>
      <c r="J64" s="29"/>
      <c r="K64" s="29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customFormat="false" ht="15" hidden="false" customHeight="false" outlineLevel="0" collapsed="false">
      <c r="B65" s="74" t="s">
        <v>93</v>
      </c>
      <c r="C65" s="30" t="s">
        <v>42</v>
      </c>
      <c r="D65" s="30" t="n">
        <v>10</v>
      </c>
      <c r="E65" s="31" t="s">
        <v>29</v>
      </c>
      <c r="F65" s="84" t="n">
        <v>57888</v>
      </c>
      <c r="G65" s="33" t="n">
        <f aca="false">0.0639416273043063*100</f>
        <v>6.39416273043063</v>
      </c>
      <c r="H65" s="82" t="s">
        <v>20</v>
      </c>
      <c r="I65" s="84" t="n">
        <v>2180160</v>
      </c>
      <c r="J65" s="33" t="n">
        <f aca="false">0.0530383239178651*100</f>
        <v>5.30383239178651</v>
      </c>
      <c r="K65" s="82" t="s">
        <v>20</v>
      </c>
      <c r="L65" s="35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customFormat="false" ht="15" hidden="false" customHeight="false" outlineLevel="0" collapsed="false">
      <c r="B66" s="76" t="s">
        <v>94</v>
      </c>
      <c r="C66" s="39" t="s">
        <v>42</v>
      </c>
      <c r="D66" s="39" t="n">
        <v>10</v>
      </c>
      <c r="E66" s="40" t="s">
        <v>29</v>
      </c>
      <c r="F66" s="64" t="n">
        <v>60232</v>
      </c>
      <c r="G66" s="42" t="n">
        <f aca="false">0.209259370796442*100</f>
        <v>20.9259370796442</v>
      </c>
      <c r="H66" s="16" t="s">
        <v>20</v>
      </c>
      <c r="I66" s="64" t="n">
        <v>2125991</v>
      </c>
      <c r="J66" s="42" t="n">
        <f aca="false">0.108542750250935*100</f>
        <v>10.8542750250935</v>
      </c>
      <c r="K66" s="16" t="s">
        <v>20</v>
      </c>
      <c r="L66" s="35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customFormat="false" ht="33" hidden="false" customHeight="true" outlineLevel="0" collapsed="false">
      <c r="B67" s="77" t="s">
        <v>95</v>
      </c>
      <c r="C67" s="45" t="s">
        <v>70</v>
      </c>
      <c r="D67" s="45" t="n">
        <v>10</v>
      </c>
      <c r="E67" s="47" t="s">
        <v>29</v>
      </c>
      <c r="F67" s="72" t="n">
        <v>45544</v>
      </c>
      <c r="G67" s="83" t="n">
        <f aca="false">0.132512744000995*100</f>
        <v>13.2512744000995</v>
      </c>
      <c r="H67" s="27" t="s">
        <v>20</v>
      </c>
      <c r="I67" s="72" t="n">
        <v>1523490</v>
      </c>
      <c r="J67" s="83" t="n">
        <f aca="false">0.0781113996787228*100</f>
        <v>7.81113996787228</v>
      </c>
      <c r="K67" s="27" t="s">
        <v>20</v>
      </c>
      <c r="L67" s="35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="1" customFormat="true" ht="15" hidden="false" customHeight="false" outlineLevel="0" collapsed="false"/>
    <row r="69" s="1" customFormat="true" ht="15" hidden="false" customHeight="false" outlineLevel="0" collapsed="false">
      <c r="B69" s="85" t="s">
        <v>96</v>
      </c>
      <c r="C69" s="86"/>
      <c r="D69" s="86"/>
      <c r="E69" s="86"/>
      <c r="F69" s="87"/>
      <c r="I69" s="87"/>
      <c r="K69" s="86"/>
      <c r="L69" s="86"/>
      <c r="M69" s="86"/>
    </row>
    <row r="70" s="1" customFormat="true" ht="15" hidden="false" customHeight="false" outlineLevel="0" collapsed="false">
      <c r="B70" s="85" t="s">
        <v>97</v>
      </c>
      <c r="C70" s="86"/>
      <c r="D70" s="86"/>
      <c r="E70" s="86"/>
      <c r="L70" s="86"/>
      <c r="M70" s="86"/>
    </row>
    <row r="71" s="1" customFormat="true" ht="15" hidden="false" customHeight="false" outlineLevel="0" collapsed="false">
      <c r="B71" s="85" t="s">
        <v>98</v>
      </c>
      <c r="C71" s="86"/>
      <c r="D71" s="86"/>
      <c r="E71" s="86"/>
      <c r="L71" s="86"/>
      <c r="M71" s="86"/>
    </row>
    <row r="72" s="1" customFormat="true" ht="15" hidden="false" customHeight="false" outlineLevel="0" collapsed="false">
      <c r="B72" s="85" t="s">
        <v>99</v>
      </c>
      <c r="C72" s="86"/>
      <c r="D72" s="86"/>
      <c r="E72" s="86"/>
      <c r="F72" s="87"/>
      <c r="I72" s="87"/>
      <c r="K72" s="86"/>
      <c r="L72" s="86"/>
      <c r="M72" s="86"/>
    </row>
    <row r="73" s="1" customFormat="true" ht="15" hidden="false" customHeight="false" outlineLevel="0" collapsed="false">
      <c r="B73" s="85" t="s">
        <v>100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="1" customFormat="true" ht="15" hidden="false" customHeight="false" outlineLevel="0" collapsed="false">
      <c r="B74" s="85" t="s">
        <v>101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</row>
    <row r="75" s="1" customFormat="true" ht="15" hidden="false" customHeight="false" outlineLevel="0" collapsed="false">
      <c r="B75" s="88"/>
    </row>
    <row r="76" s="1" customFormat="true" ht="15" hidden="false" customHeight="false" outlineLevel="0" collapsed="false">
      <c r="B76" s="89" t="s">
        <v>102</v>
      </c>
    </row>
    <row r="77" s="1" customFormat="true" ht="15" hidden="false" customHeight="false" outlineLevel="0" collapsed="false">
      <c r="B77" s="90" t="s">
        <v>103</v>
      </c>
      <c r="C77" s="91"/>
      <c r="D77" s="92"/>
      <c r="F77" s="87"/>
    </row>
    <row r="78" s="1" customFormat="true" ht="15" hidden="false" customHeight="false" outlineLevel="0" collapsed="false">
      <c r="B78" s="90" t="s">
        <v>104</v>
      </c>
      <c r="C78" s="91"/>
      <c r="D78" s="92"/>
      <c r="F78" s="87"/>
    </row>
    <row r="79" s="1" customFormat="true" ht="15" hidden="false" customHeight="false" outlineLevel="0" collapsed="false">
      <c r="B79" s="90" t="s">
        <v>105</v>
      </c>
      <c r="C79" s="91"/>
      <c r="D79" s="92"/>
      <c r="F79" s="87"/>
    </row>
    <row r="80" s="1" customFormat="true" ht="15" hidden="false" customHeight="false" outlineLevel="0" collapsed="false">
      <c r="B80" s="90" t="s">
        <v>106</v>
      </c>
      <c r="C80" s="91"/>
      <c r="D80" s="92"/>
      <c r="F80" s="87"/>
    </row>
    <row r="81" s="1" customFormat="true" ht="15" hidden="false" customHeight="false" outlineLevel="0" collapsed="false">
      <c r="B81" s="90" t="s">
        <v>107</v>
      </c>
      <c r="C81" s="91"/>
      <c r="D81" s="92"/>
      <c r="F81" s="87"/>
    </row>
    <row r="82" s="1" customFormat="true" ht="15" hidden="false" customHeight="false" outlineLevel="0" collapsed="false">
      <c r="B82" s="90" t="s">
        <v>108</v>
      </c>
      <c r="C82" s="91"/>
      <c r="D82" s="92"/>
    </row>
    <row r="83" s="1" customFormat="true" ht="15" hidden="false" customHeight="false" outlineLevel="0" collapsed="false">
      <c r="B83" s="90" t="s">
        <v>109</v>
      </c>
      <c r="C83" s="91"/>
      <c r="D83" s="92"/>
    </row>
    <row r="84" s="1" customFormat="true" ht="15" hidden="false" customHeight="false" outlineLevel="0" collapsed="false">
      <c r="B84" s="90" t="s">
        <v>110</v>
      </c>
      <c r="C84" s="91"/>
      <c r="D84" s="92"/>
    </row>
    <row r="85" s="1" customFormat="true" ht="15" hidden="false" customHeight="false" outlineLevel="0" collapsed="false">
      <c r="B85" s="90" t="s">
        <v>111</v>
      </c>
      <c r="C85" s="91"/>
      <c r="D85" s="92"/>
    </row>
    <row r="86" s="1" customFormat="true" ht="15" hidden="false" customHeight="false" outlineLevel="0" collapsed="false">
      <c r="B86" s="90" t="s">
        <v>112</v>
      </c>
      <c r="C86" s="91"/>
      <c r="D86" s="92"/>
    </row>
    <row r="87" s="1" customFormat="true" ht="15" hidden="false" customHeight="false" outlineLevel="0" collapsed="false">
      <c r="B87" s="90" t="s">
        <v>113</v>
      </c>
    </row>
    <row r="88" s="1" customFormat="true" ht="15" hidden="false" customHeight="false" outlineLevel="0" collapsed="false"/>
    <row r="89" s="1" customFormat="true" ht="15" hidden="false" customHeight="false" outlineLevel="0" collapsed="false"/>
    <row r="90" s="1" customFormat="true" ht="15" hidden="false" customHeight="false" outlineLevel="0" collapsed="false"/>
    <row r="91" s="1" customFormat="true" ht="15" hidden="false" customHeight="false" outlineLevel="0" collapsed="false"/>
    <row r="92" s="1" customFormat="true" ht="15" hidden="false" customHeight="false" outlineLevel="0" collapsed="false"/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/>
    <row r="96" s="1" customFormat="true" ht="15" hidden="false" customHeight="false" outlineLevel="0" collapsed="false"/>
    <row r="97" s="1" customFormat="true" ht="15" hidden="false" customHeight="false" outlineLevel="0" collapsed="false"/>
    <row r="98" s="1" customFormat="true" ht="15" hidden="false" customHeight="false" outlineLevel="0" collapsed="false"/>
    <row r="99" s="1" customFormat="true" ht="15" hidden="false" customHeight="false" outlineLevel="0" collapsed="false"/>
    <row r="100" s="1" customFormat="true" ht="15" hidden="false" customHeight="false" outlineLevel="0" collapsed="false"/>
    <row r="101" s="1" customFormat="true" ht="15" hidden="false" customHeight="false" outlineLevel="0" collapsed="false"/>
    <row r="102" s="1" customFormat="true" ht="15" hidden="false" customHeight="false" outlineLevel="0" collapsed="false"/>
    <row r="103" s="1" customFormat="true" ht="15" hidden="false" customHeight="false" outlineLevel="0" collapsed="false"/>
    <row r="104" s="1" customFormat="true" ht="15" hidden="false" customHeight="false" outlineLevel="0" collapsed="false"/>
    <row r="105" s="1" customFormat="true" ht="15" hidden="false" customHeight="false" outlineLevel="0" collapsed="false"/>
    <row r="106" s="1" customFormat="true" ht="15" hidden="false" customHeight="false" outlineLevel="0" collapsed="false"/>
    <row r="107" s="1" customFormat="true" ht="15" hidden="false" customHeight="false" outlineLevel="0" collapsed="false"/>
    <row r="108" s="1" customFormat="true" ht="15" hidden="false" customHeight="false" outlineLevel="0" collapsed="false"/>
    <row r="109" s="1" customFormat="true" ht="15" hidden="false" customHeight="false" outlineLevel="0" collapsed="false"/>
    <row r="110" s="1" customFormat="true" ht="15" hidden="false" customHeight="false" outlineLevel="0" collapsed="false"/>
    <row r="111" s="1" customFormat="true" ht="15" hidden="false" customHeight="false" outlineLevel="0" collapsed="false"/>
    <row r="112" s="1" customFormat="true" ht="15" hidden="false" customHeight="false" outlineLevel="0" collapsed="false"/>
    <row r="113" s="1" customFormat="true" ht="15" hidden="false" customHeight="false" outlineLevel="0" collapsed="false"/>
    <row r="114" s="1" customFormat="true" ht="15" hidden="false" customHeight="false" outlineLevel="0" collapsed="false"/>
    <row r="115" s="1" customFormat="true" ht="15" hidden="false" customHeight="false" outlineLevel="0" collapsed="false"/>
    <row r="116" s="1" customFormat="true" ht="15" hidden="false" customHeight="false" outlineLevel="0" collapsed="false"/>
    <row r="117" s="1" customFormat="true" ht="15" hidden="false" customHeight="false" outlineLevel="0" collapsed="false"/>
    <row r="118" s="1" customFormat="true" ht="15" hidden="false" customHeight="false" outlineLevel="0" collapsed="false"/>
    <row r="119" s="1" customFormat="true" ht="15" hidden="false" customHeight="false" outlineLevel="0" collapsed="false"/>
    <row r="120" s="1" customFormat="true" ht="15" hidden="false" customHeight="false" outlineLevel="0" collapsed="false"/>
    <row r="121" s="1" customFormat="true" ht="15" hidden="false" customHeight="false" outlineLevel="0" collapsed="false"/>
    <row r="122" s="1" customFormat="true" ht="15" hidden="false" customHeight="false" outlineLevel="0" collapsed="false"/>
    <row r="123" s="1" customFormat="true" ht="15" hidden="false" customHeight="false" outlineLevel="0" collapsed="false"/>
    <row r="124" s="1" customFormat="true" ht="15" hidden="false" customHeight="false" outlineLevel="0" collapsed="false"/>
    <row r="125" s="1" customFormat="true" ht="15" hidden="false" customHeight="false" outlineLevel="0" collapsed="false"/>
    <row r="126" s="1" customFormat="true" ht="15" hidden="false" customHeight="false" outlineLevel="0" collapsed="false"/>
    <row r="127" s="1" customFormat="true" ht="15" hidden="false" customHeight="false" outlineLevel="0" collapsed="false"/>
    <row r="128" s="1" customFormat="true" ht="15" hidden="false" customHeight="false" outlineLevel="0" collapsed="false"/>
    <row r="129" s="1" customFormat="true" ht="15" hidden="false" customHeight="false" outlineLevel="0" collapsed="false"/>
    <row r="130" s="1" customFormat="true" ht="15" hidden="false" customHeight="false" outlineLevel="0" collapsed="false"/>
    <row r="131" s="1" customFormat="true" ht="15" hidden="false" customHeight="false" outlineLevel="0" collapsed="false"/>
    <row r="132" s="1" customFormat="true" ht="15" hidden="false" customHeight="false" outlineLevel="0" collapsed="false"/>
    <row r="133" s="1" customFormat="true" ht="15" hidden="false" customHeight="false" outlineLevel="0" collapsed="false"/>
    <row r="134" s="1" customFormat="true" ht="15" hidden="false" customHeight="false" outlineLevel="0" collapsed="false"/>
    <row r="135" s="1" customFormat="true" ht="15" hidden="false" customHeight="false" outlineLevel="0" collapsed="false"/>
    <row r="136" s="1" customFormat="true" ht="15" hidden="false" customHeight="false" outlineLevel="0" collapsed="false"/>
    <row r="137" s="1" customFormat="true" ht="15" hidden="false" customHeight="false" outlineLevel="0" collapsed="false"/>
    <row r="138" s="1" customFormat="true" ht="15" hidden="false" customHeight="false" outlineLevel="0" collapsed="false"/>
    <row r="139" s="1" customFormat="true" ht="15" hidden="false" customHeight="false" outlineLevel="0" collapsed="false"/>
    <row r="140" s="1" customFormat="true" ht="15" hidden="false" customHeight="false" outlineLevel="0" collapsed="false"/>
    <row r="141" s="1" customFormat="true" ht="15" hidden="false" customHeight="false" outlineLevel="0" collapsed="false"/>
    <row r="142" s="1" customFormat="true" ht="15" hidden="false" customHeight="false" outlineLevel="0" collapsed="false"/>
    <row r="143" s="1" customFormat="true" ht="15" hidden="false" customHeight="false" outlineLevel="0" collapsed="false"/>
    <row r="144" s="1" customFormat="true" ht="15" hidden="false" customHeight="false" outlineLevel="0" collapsed="false"/>
    <row r="145" s="1" customFormat="true" ht="15" hidden="false" customHeight="false" outlineLevel="0" collapsed="false"/>
    <row r="146" s="1" customFormat="true" ht="15" hidden="false" customHeight="false" outlineLevel="0" collapsed="false"/>
    <row r="147" s="1" customFormat="true" ht="15" hidden="false" customHeight="false" outlineLevel="0" collapsed="false"/>
    <row r="148" s="1" customFormat="true" ht="15" hidden="false" customHeight="false" outlineLevel="0" collapsed="false"/>
    <row r="149" s="1" customFormat="true" ht="15" hidden="false" customHeight="false" outlineLevel="0" collapsed="false"/>
    <row r="150" s="1" customFormat="true" ht="15" hidden="false" customHeight="false" outlineLevel="0" collapsed="false"/>
    <row r="151" s="1" customFormat="true" ht="15" hidden="false" customHeight="false" outlineLevel="0" collapsed="false"/>
    <row r="152" s="1" customFormat="true" ht="15" hidden="false" customHeight="false" outlineLevel="0" collapsed="false"/>
    <row r="153" s="1" customFormat="true" ht="15" hidden="false" customHeight="false" outlineLevel="0" collapsed="false"/>
    <row r="154" s="1" customFormat="true" ht="15" hidden="false" customHeight="false" outlineLevel="0" collapsed="false"/>
    <row r="155" s="1" customFormat="true" ht="15" hidden="false" customHeight="false" outlineLevel="0" collapsed="false"/>
    <row r="156" s="1" customFormat="true" ht="15" hidden="false" customHeight="false" outlineLevel="0" collapsed="false"/>
    <row r="157" s="1" customFormat="true" ht="15" hidden="false" customHeight="false" outlineLevel="0" collapsed="false"/>
    <row r="158" s="1" customFormat="true" ht="15" hidden="false" customHeight="false" outlineLevel="0" collapsed="false"/>
    <row r="159" s="1" customFormat="true" ht="15" hidden="false" customHeight="false" outlineLevel="0" collapsed="false"/>
    <row r="160" s="1" customFormat="true" ht="15" hidden="false" customHeight="false" outlineLevel="0" collapsed="false"/>
    <row r="161" s="1" customFormat="true" ht="15" hidden="false" customHeight="false" outlineLevel="0" collapsed="false"/>
    <row r="162" s="1" customFormat="true" ht="15" hidden="false" customHeight="false" outlineLevel="0" collapsed="false"/>
    <row r="163" s="1" customFormat="true" ht="15" hidden="false" customHeight="false" outlineLevel="0" collapsed="false"/>
    <row r="164" s="1" customFormat="true" ht="15" hidden="false" customHeight="false" outlineLevel="0" collapsed="false"/>
    <row r="165" s="1" customFormat="true" ht="15" hidden="false" customHeight="false" outlineLevel="0" collapsed="false"/>
    <row r="166" s="1" customFormat="true" ht="15" hidden="false" customHeight="false" outlineLevel="0" collapsed="false"/>
    <row r="167" s="1" customFormat="true" ht="15" hidden="false" customHeight="false" outlineLevel="0" collapsed="false"/>
    <row r="168" s="1" customFormat="true" ht="15" hidden="false" customHeight="false" outlineLevel="0" collapsed="false"/>
    <row r="169" s="1" customFormat="true" ht="15" hidden="false" customHeight="false" outlineLevel="0" collapsed="false"/>
    <row r="170" s="1" customFormat="true" ht="15" hidden="false" customHeight="false" outlineLevel="0" collapsed="false"/>
    <row r="171" s="1" customFormat="true" ht="15" hidden="false" customHeight="false" outlineLevel="0" collapsed="false"/>
    <row r="172" s="1" customFormat="true" ht="15" hidden="false" customHeight="false" outlineLevel="0" collapsed="false"/>
    <row r="173" s="1" customFormat="true" ht="15" hidden="false" customHeight="false" outlineLevel="0" collapsed="false"/>
    <row r="174" s="1" customFormat="true" ht="15" hidden="false" customHeight="false" outlineLevel="0" collapsed="false"/>
    <row r="175" s="1" customFormat="true" ht="15" hidden="false" customHeight="false" outlineLevel="0" collapsed="false"/>
    <row r="176" s="1" customFormat="true" ht="15" hidden="false" customHeight="false" outlineLevel="0" collapsed="false"/>
    <row r="177" s="1" customFormat="true" ht="15" hidden="false" customHeight="false" outlineLevel="0" collapsed="false"/>
    <row r="178" s="1" customFormat="true" ht="15" hidden="false" customHeight="false" outlineLevel="0" collapsed="false"/>
    <row r="179" s="1" customFormat="true" ht="15" hidden="false" customHeight="false" outlineLevel="0" collapsed="false"/>
    <row r="180" s="1" customFormat="true" ht="15" hidden="false" customHeight="false" outlineLevel="0" collapsed="false"/>
    <row r="181" s="1" customFormat="true" ht="15" hidden="false" customHeight="false" outlineLevel="0" collapsed="false"/>
    <row r="182" s="1" customFormat="true" ht="15" hidden="false" customHeight="false" outlineLevel="0" collapsed="false"/>
    <row r="183" s="1" customFormat="true" ht="15" hidden="false" customHeight="false" outlineLevel="0" collapsed="false"/>
    <row r="184" s="1" customFormat="true" ht="15" hidden="false" customHeight="false" outlineLevel="0" collapsed="false"/>
    <row r="185" s="1" customFormat="true" ht="15" hidden="false" customHeight="false" outlineLevel="0" collapsed="false"/>
    <row r="186" s="1" customFormat="true" ht="15" hidden="false" customHeight="false" outlineLevel="0" collapsed="false"/>
    <row r="187" s="1" customFormat="true" ht="15" hidden="false" customHeight="false" outlineLevel="0" collapsed="false"/>
    <row r="188" s="1" customFormat="true" ht="15" hidden="false" customHeight="false" outlineLevel="0" collapsed="false"/>
    <row r="189" s="1" customFormat="true" ht="15" hidden="false" customHeight="false" outlineLevel="0" collapsed="false"/>
    <row r="190" s="1" customFormat="true" ht="15" hidden="false" customHeight="false" outlineLevel="0" collapsed="false"/>
    <row r="191" s="1" customFormat="true" ht="15" hidden="false" customHeight="false" outlineLevel="0" collapsed="false"/>
    <row r="192" s="1" customFormat="true" ht="15" hidden="false" customHeight="false" outlineLevel="0" collapsed="false"/>
    <row r="193" s="1" customFormat="true" ht="15" hidden="false" customHeight="false" outlineLevel="0" collapsed="false"/>
    <row r="194" s="1" customFormat="true" ht="15" hidden="false" customHeight="false" outlineLevel="0" collapsed="false"/>
    <row r="195" s="1" customFormat="true" ht="15" hidden="false" customHeight="false" outlineLevel="0" collapsed="false"/>
    <row r="196" s="1" customFormat="true" ht="15" hidden="false" customHeight="false" outlineLevel="0" collapsed="false"/>
    <row r="197" s="1" customFormat="true" ht="15" hidden="false" customHeight="false" outlineLevel="0" collapsed="false"/>
    <row r="198" s="1" customFormat="true" ht="15" hidden="false" customHeight="false" outlineLevel="0" collapsed="false"/>
    <row r="199" s="1" customFormat="true" ht="15" hidden="false" customHeight="false" outlineLevel="0" collapsed="false"/>
    <row r="200" s="1" customFormat="true" ht="15" hidden="false" customHeight="false" outlineLevel="0" collapsed="false"/>
    <row r="201" s="1" customFormat="true" ht="15" hidden="false" customHeight="false" outlineLevel="0" collapsed="false"/>
    <row r="202" s="1" customFormat="true" ht="15" hidden="false" customHeight="false" outlineLevel="0" collapsed="false"/>
    <row r="203" s="1" customFormat="true" ht="15" hidden="false" customHeight="false" outlineLevel="0" collapsed="false"/>
    <row r="204" s="1" customFormat="true" ht="15" hidden="false" customHeight="false" outlineLevel="0" collapsed="false"/>
    <row r="205" s="1" customFormat="true" ht="15" hidden="false" customHeight="false" outlineLevel="0" collapsed="false"/>
    <row r="206" s="1" customFormat="true" ht="15" hidden="false" customHeight="false" outlineLevel="0" collapsed="false"/>
    <row r="207" s="1" customFormat="true" ht="15" hidden="false" customHeight="false" outlineLevel="0" collapsed="false"/>
    <row r="208" s="1" customFormat="true" ht="15" hidden="false" customHeight="false" outlineLevel="0" collapsed="false"/>
    <row r="209" s="1" customFormat="true" ht="15" hidden="false" customHeight="false" outlineLevel="0" collapsed="false"/>
    <row r="210" s="1" customFormat="true" ht="15" hidden="false" customHeight="false" outlineLevel="0" collapsed="false"/>
    <row r="211" s="1" customFormat="true" ht="15" hidden="false" customHeight="false" outlineLevel="0" collapsed="false"/>
    <row r="212" s="1" customFormat="true" ht="15" hidden="false" customHeight="false" outlineLevel="0" collapsed="false"/>
    <row r="213" s="1" customFormat="true" ht="15" hidden="false" customHeight="false" outlineLevel="0" collapsed="false"/>
    <row r="214" s="1" customFormat="true" ht="15" hidden="false" customHeight="false" outlineLevel="0" collapsed="false"/>
    <row r="215" s="1" customFormat="true" ht="15" hidden="false" customHeight="false" outlineLevel="0" collapsed="false"/>
    <row r="216" s="1" customFormat="true" ht="15" hidden="false" customHeight="false" outlineLevel="0" collapsed="false"/>
    <row r="217" s="1" customFormat="true" ht="15" hidden="false" customHeight="false" outlineLevel="0" collapsed="false"/>
    <row r="218" s="1" customFormat="true" ht="15" hidden="false" customHeight="false" outlineLevel="0" collapsed="false"/>
    <row r="219" s="1" customFormat="true" ht="15" hidden="false" customHeight="false" outlineLevel="0" collapsed="false"/>
    <row r="220" s="1" customFormat="true" ht="15" hidden="false" customHeight="false" outlineLevel="0" collapsed="false"/>
    <row r="221" s="1" customFormat="true" ht="15" hidden="false" customHeight="false" outlineLevel="0" collapsed="false"/>
    <row r="222" s="1" customFormat="true" ht="15" hidden="false" customHeight="false" outlineLevel="0" collapsed="false"/>
    <row r="223" s="1" customFormat="true" ht="15" hidden="false" customHeight="false" outlineLevel="0" collapsed="false"/>
    <row r="224" s="1" customFormat="true" ht="15" hidden="false" customHeight="false" outlineLevel="0" collapsed="false"/>
    <row r="225" s="1" customFormat="true" ht="15" hidden="false" customHeight="false" outlineLevel="0" collapsed="false"/>
    <row r="226" s="1" customFormat="true" ht="15" hidden="false" customHeight="false" outlineLevel="0" collapsed="false"/>
    <row r="227" s="1" customFormat="true" ht="15" hidden="false" customHeight="false" outlineLevel="0" collapsed="false"/>
    <row r="228" s="1" customFormat="true" ht="15" hidden="false" customHeight="false" outlineLevel="0" collapsed="false"/>
    <row r="229" s="1" customFormat="true" ht="15" hidden="false" customHeight="false" outlineLevel="0" collapsed="false"/>
    <row r="230" s="1" customFormat="true" ht="15" hidden="false" customHeight="false" outlineLevel="0" collapsed="false"/>
    <row r="231" s="1" customFormat="true" ht="15" hidden="false" customHeight="false" outlineLevel="0" collapsed="false"/>
    <row r="232" s="1" customFormat="true" ht="15" hidden="false" customHeight="false" outlineLevel="0" collapsed="false"/>
    <row r="233" s="1" customFormat="true" ht="15" hidden="false" customHeight="false" outlineLevel="0" collapsed="false"/>
    <row r="234" s="1" customFormat="true" ht="15" hidden="false" customHeight="false" outlineLevel="0" collapsed="false"/>
    <row r="235" s="1" customFormat="true" ht="15" hidden="false" customHeight="false" outlineLevel="0" collapsed="false"/>
    <row r="236" s="1" customFormat="true" ht="15" hidden="false" customHeight="false" outlineLevel="0" collapsed="false"/>
    <row r="237" s="1" customFormat="true" ht="15" hidden="false" customHeight="false" outlineLevel="0" collapsed="false"/>
    <row r="238" s="1" customFormat="true" ht="15" hidden="false" customHeight="false" outlineLevel="0" collapsed="false"/>
    <row r="239" s="1" customFormat="true" ht="15" hidden="false" customHeight="false" outlineLevel="0" collapsed="false"/>
    <row r="240" s="1" customFormat="true" ht="15" hidden="false" customHeight="false" outlineLevel="0" collapsed="false"/>
    <row r="241" s="1" customFormat="true" ht="15" hidden="false" customHeight="false" outlineLevel="0" collapsed="false"/>
    <row r="242" s="1" customFormat="true" ht="15" hidden="false" customHeight="false" outlineLevel="0" collapsed="false"/>
    <row r="243" s="1" customFormat="true" ht="15" hidden="false" customHeight="false" outlineLevel="0" collapsed="false"/>
    <row r="244" s="1" customFormat="true" ht="15" hidden="false" customHeight="false" outlineLevel="0" collapsed="false"/>
    <row r="245" s="1" customFormat="true" ht="15" hidden="false" customHeight="false" outlineLevel="0" collapsed="false"/>
    <row r="246" s="1" customFormat="true" ht="15" hidden="false" customHeight="false" outlineLevel="0" collapsed="false"/>
    <row r="247" s="1" customFormat="true" ht="15" hidden="false" customHeight="false" outlineLevel="0" collapsed="false"/>
    <row r="248" s="1" customFormat="true" ht="15" hidden="false" customHeight="false" outlineLevel="0" collapsed="false"/>
    <row r="249" s="1" customFormat="true" ht="15" hidden="false" customHeight="false" outlineLevel="0" collapsed="false"/>
    <row r="250" s="1" customFormat="true" ht="15" hidden="false" customHeight="false" outlineLevel="0" collapsed="false"/>
    <row r="251" s="1" customFormat="true" ht="15" hidden="false" customHeight="false" outlineLevel="0" collapsed="false"/>
    <row r="252" s="1" customFormat="true" ht="15" hidden="false" customHeight="false" outlineLevel="0" collapsed="false"/>
    <row r="253" s="1" customFormat="true" ht="15" hidden="false" customHeight="false" outlineLevel="0" collapsed="false"/>
    <row r="254" s="1" customFormat="true" ht="15" hidden="false" customHeight="false" outlineLevel="0" collapsed="false"/>
    <row r="255" s="1" customFormat="true" ht="15" hidden="false" customHeight="false" outlineLevel="0" collapsed="false"/>
    <row r="256" s="1" customFormat="true" ht="15" hidden="false" customHeight="false" outlineLevel="0" collapsed="false"/>
    <row r="257" s="1" customFormat="true" ht="15" hidden="false" customHeight="false" outlineLevel="0" collapsed="false"/>
    <row r="258" s="1" customFormat="true" ht="15" hidden="false" customHeight="false" outlineLevel="0" collapsed="false"/>
    <row r="259" s="1" customFormat="true" ht="15" hidden="false" customHeight="false" outlineLevel="0" collapsed="false"/>
    <row r="260" s="1" customFormat="true" ht="15" hidden="false" customHeight="false" outlineLevel="0" collapsed="false"/>
    <row r="261" s="1" customFormat="true" ht="15" hidden="false" customHeight="false" outlineLevel="0" collapsed="false"/>
    <row r="262" s="1" customFormat="true" ht="15" hidden="false" customHeight="false" outlineLevel="0" collapsed="false"/>
    <row r="263" s="1" customFormat="true" ht="15" hidden="false" customHeight="false" outlineLevel="0" collapsed="false"/>
    <row r="264" s="1" customFormat="true" ht="15" hidden="false" customHeight="false" outlineLevel="0" collapsed="false"/>
    <row r="265" s="1" customFormat="true" ht="15" hidden="false" customHeight="false" outlineLevel="0" collapsed="false"/>
    <row r="266" s="1" customFormat="true" ht="15" hidden="false" customHeight="false" outlineLevel="0" collapsed="false"/>
    <row r="267" s="1" customFormat="true" ht="15" hidden="false" customHeight="false" outlineLevel="0" collapsed="false"/>
    <row r="268" s="1" customFormat="true" ht="15" hidden="false" customHeight="false" outlineLevel="0" collapsed="false"/>
    <row r="269" s="1" customFormat="true" ht="15" hidden="false" customHeight="false" outlineLevel="0" collapsed="false"/>
    <row r="270" s="1" customFormat="true" ht="15" hidden="false" customHeight="false" outlineLevel="0" collapsed="false"/>
    <row r="271" s="1" customFormat="true" ht="15" hidden="false" customHeight="false" outlineLevel="0" collapsed="false"/>
    <row r="272" s="1" customFormat="true" ht="15" hidden="false" customHeight="false" outlineLevel="0" collapsed="false"/>
    <row r="273" s="1" customFormat="true" ht="15" hidden="false" customHeight="false" outlineLevel="0" collapsed="false"/>
    <row r="274" s="1" customFormat="true" ht="15" hidden="false" customHeight="false" outlineLevel="0" collapsed="false"/>
    <row r="275" s="1" customFormat="true" ht="15" hidden="false" customHeight="false" outlineLevel="0" collapsed="false"/>
    <row r="276" s="1" customFormat="true" ht="15" hidden="false" customHeight="false" outlineLevel="0" collapsed="false"/>
    <row r="277" s="1" customFormat="true" ht="15" hidden="false" customHeight="false" outlineLevel="0" collapsed="false"/>
    <row r="278" s="1" customFormat="true" ht="15" hidden="false" customHeight="false" outlineLevel="0" collapsed="false"/>
    <row r="279" s="1" customFormat="true" ht="15" hidden="false" customHeight="false" outlineLevel="0" collapsed="false"/>
    <row r="280" s="1" customFormat="true" ht="15" hidden="false" customHeight="false" outlineLevel="0" collapsed="false"/>
    <row r="281" s="1" customFormat="true" ht="15" hidden="false" customHeight="false" outlineLevel="0" collapsed="false"/>
    <row r="282" s="1" customFormat="true" ht="15" hidden="false" customHeight="false" outlineLevel="0" collapsed="false"/>
    <row r="283" s="1" customFormat="true" ht="15" hidden="false" customHeight="false" outlineLevel="0" collapsed="false"/>
    <row r="284" s="1" customFormat="true" ht="15" hidden="false" customHeight="false" outlineLevel="0" collapsed="false"/>
    <row r="285" s="1" customFormat="true" ht="15" hidden="false" customHeight="false" outlineLevel="0" collapsed="false"/>
    <row r="286" s="1" customFormat="true" ht="15" hidden="false" customHeight="false" outlineLevel="0" collapsed="false"/>
    <row r="287" s="1" customFormat="true" ht="15" hidden="false" customHeight="false" outlineLevel="0" collapsed="false"/>
    <row r="288" s="1" customFormat="true" ht="15" hidden="false" customHeight="false" outlineLevel="0" collapsed="false"/>
    <row r="289" s="1" customFormat="true" ht="15" hidden="false" customHeight="false" outlineLevel="0" collapsed="false"/>
    <row r="290" s="1" customFormat="true" ht="15" hidden="false" customHeight="false" outlineLevel="0" collapsed="false"/>
    <row r="291" s="1" customFormat="true" ht="15" hidden="false" customHeight="false" outlineLevel="0" collapsed="false"/>
    <row r="292" s="1" customFormat="true" ht="15" hidden="false" customHeight="false" outlineLevel="0" collapsed="false"/>
    <row r="293" s="1" customFormat="true" ht="15" hidden="false" customHeight="false" outlineLevel="0" collapsed="false"/>
    <row r="294" s="1" customFormat="true" ht="15" hidden="false" customHeight="false" outlineLevel="0" collapsed="false"/>
    <row r="295" s="1" customFormat="true" ht="15" hidden="false" customHeight="false" outlineLevel="0" collapsed="false"/>
    <row r="296" s="1" customFormat="true" ht="15" hidden="false" customHeight="false" outlineLevel="0" collapsed="false"/>
    <row r="297" s="1" customFormat="true" ht="15" hidden="false" customHeight="false" outlineLevel="0" collapsed="false"/>
    <row r="298" s="1" customFormat="true" ht="15" hidden="false" customHeight="false" outlineLevel="0" collapsed="false"/>
    <row r="299" s="1" customFormat="true" ht="15" hidden="false" customHeight="false" outlineLevel="0" collapsed="false"/>
    <row r="300" s="1" customFormat="true" ht="15" hidden="false" customHeight="false" outlineLevel="0" collapsed="false"/>
    <row r="301" s="1" customFormat="true" ht="15" hidden="false" customHeight="false" outlineLevel="0" collapsed="false"/>
    <row r="302" s="1" customFormat="true" ht="15" hidden="false" customHeight="false" outlineLevel="0" collapsed="false"/>
    <row r="303" s="1" customFormat="true" ht="15" hidden="false" customHeight="false" outlineLevel="0" collapsed="false"/>
    <row r="304" s="1" customFormat="true" ht="15" hidden="false" customHeight="false" outlineLevel="0" collapsed="false"/>
    <row r="305" s="1" customFormat="true" ht="15" hidden="false" customHeight="false" outlineLevel="0" collapsed="false"/>
    <row r="306" s="1" customFormat="true" ht="15" hidden="false" customHeight="false" outlineLevel="0" collapsed="false"/>
    <row r="307" s="1" customFormat="true" ht="15" hidden="false" customHeight="false" outlineLevel="0" collapsed="false"/>
    <row r="308" s="1" customFormat="true" ht="15" hidden="false" customHeight="false" outlineLevel="0" collapsed="false"/>
    <row r="309" s="1" customFormat="true" ht="15" hidden="false" customHeight="false" outlineLevel="0" collapsed="false"/>
    <row r="310" s="1" customFormat="true" ht="15" hidden="false" customHeight="false" outlineLevel="0" collapsed="false"/>
    <row r="311" s="1" customFormat="true" ht="15" hidden="false" customHeight="false" outlineLevel="0" collapsed="false"/>
    <row r="312" s="1" customFormat="true" ht="15" hidden="false" customHeight="false" outlineLevel="0" collapsed="false"/>
    <row r="313" s="1" customFormat="true" ht="15" hidden="false" customHeight="false" outlineLevel="0" collapsed="false"/>
    <row r="314" s="1" customFormat="true" ht="15" hidden="false" customHeight="false" outlineLevel="0" collapsed="false"/>
    <row r="315" s="1" customFormat="true" ht="15" hidden="false" customHeight="false" outlineLevel="0" collapsed="false"/>
    <row r="316" s="1" customFormat="true" ht="15" hidden="false" customHeight="false" outlineLevel="0" collapsed="false"/>
    <row r="317" s="1" customFormat="true" ht="15" hidden="false" customHeight="false" outlineLevel="0" collapsed="false"/>
    <row r="318" s="1" customFormat="true" ht="15" hidden="false" customHeight="false" outlineLevel="0" collapsed="false"/>
    <row r="319" s="1" customFormat="true" ht="15" hidden="false" customHeight="false" outlineLevel="0" collapsed="false"/>
    <row r="320" s="1" customFormat="true" ht="15" hidden="false" customHeight="false" outlineLevel="0" collapsed="false"/>
    <row r="321" s="1" customFormat="true" ht="15" hidden="false" customHeight="false" outlineLevel="0" collapsed="false"/>
    <row r="322" s="1" customFormat="true" ht="15" hidden="false" customHeight="false" outlineLevel="0" collapsed="false"/>
    <row r="323" s="1" customFormat="true" ht="15" hidden="false" customHeight="false" outlineLevel="0" collapsed="false"/>
    <row r="324" s="1" customFormat="true" ht="15" hidden="false" customHeight="false" outlineLevel="0" collapsed="false"/>
    <row r="325" s="1" customFormat="true" ht="15" hidden="false" customHeight="false" outlineLevel="0" collapsed="false"/>
    <row r="326" s="1" customFormat="true" ht="15" hidden="false" customHeight="false" outlineLevel="0" collapsed="false"/>
    <row r="327" s="1" customFormat="true" ht="15" hidden="false" customHeight="false" outlineLevel="0" collapsed="false"/>
    <row r="328" s="1" customFormat="true" ht="15" hidden="false" customHeight="false" outlineLevel="0" collapsed="false"/>
    <row r="329" s="1" customFormat="true" ht="15" hidden="false" customHeight="false" outlineLevel="0" collapsed="false"/>
    <row r="330" s="1" customFormat="true" ht="15" hidden="false" customHeight="false" outlineLevel="0" collapsed="false"/>
    <row r="331" s="1" customFormat="true" ht="15" hidden="false" customHeight="false" outlineLevel="0" collapsed="false"/>
    <row r="332" s="1" customFormat="true" ht="15" hidden="false" customHeight="false" outlineLevel="0" collapsed="false"/>
    <row r="333" s="1" customFormat="true" ht="15" hidden="false" customHeight="false" outlineLevel="0" collapsed="false"/>
    <row r="334" s="1" customFormat="true" ht="15" hidden="false" customHeight="false" outlineLevel="0" collapsed="false"/>
    <row r="335" s="1" customFormat="true" ht="15" hidden="false" customHeight="false" outlineLevel="0" collapsed="false"/>
    <row r="336" s="1" customFormat="true" ht="15" hidden="false" customHeight="false" outlineLevel="0" collapsed="false"/>
    <row r="337" s="1" customFormat="true" ht="15" hidden="false" customHeight="false" outlineLevel="0" collapsed="false"/>
    <row r="338" s="1" customFormat="true" ht="15" hidden="false" customHeight="false" outlineLevel="0" collapsed="false"/>
    <row r="339" s="1" customFormat="true" ht="15" hidden="false" customHeight="false" outlineLevel="0" collapsed="false"/>
    <row r="340" s="1" customFormat="true" ht="15" hidden="false" customHeight="false" outlineLevel="0" collapsed="false"/>
    <row r="341" s="1" customFormat="true" ht="15" hidden="false" customHeight="false" outlineLevel="0" collapsed="false"/>
    <row r="342" s="1" customFormat="true" ht="15" hidden="false" customHeight="false" outlineLevel="0" collapsed="false"/>
    <row r="343" s="1" customFormat="true" ht="15" hidden="false" customHeight="false" outlineLevel="0" collapsed="false"/>
    <row r="344" s="1" customFormat="true" ht="15" hidden="false" customHeight="false" outlineLevel="0" collapsed="false"/>
    <row r="345" s="1" customFormat="true" ht="15" hidden="false" customHeight="false" outlineLevel="0" collapsed="false"/>
    <row r="346" s="1" customFormat="true" ht="15" hidden="false" customHeight="false" outlineLevel="0" collapsed="false"/>
    <row r="347" s="1" customFormat="true" ht="15" hidden="false" customHeight="false" outlineLevel="0" collapsed="false"/>
    <row r="348" s="1" customFormat="true" ht="15" hidden="false" customHeight="false" outlineLevel="0" collapsed="false"/>
    <row r="349" s="1" customFormat="true" ht="15" hidden="false" customHeight="false" outlineLevel="0" collapsed="false"/>
    <row r="350" s="1" customFormat="true" ht="15" hidden="false" customHeight="false" outlineLevel="0" collapsed="false"/>
    <row r="351" s="1" customFormat="true" ht="15" hidden="false" customHeight="false" outlineLevel="0" collapsed="false"/>
    <row r="352" s="1" customFormat="true" ht="15" hidden="false" customHeight="false" outlineLevel="0" collapsed="false"/>
    <row r="353" s="1" customFormat="true" ht="15" hidden="false" customHeight="false" outlineLevel="0" collapsed="false"/>
    <row r="354" s="1" customFormat="true" ht="15" hidden="false" customHeight="false" outlineLevel="0" collapsed="false"/>
    <row r="355" s="1" customFormat="true" ht="15" hidden="false" customHeight="false" outlineLevel="0" collapsed="false"/>
    <row r="356" s="1" customFormat="true" ht="15" hidden="false" customHeight="false" outlineLevel="0" collapsed="false"/>
    <row r="357" s="1" customFormat="true" ht="15" hidden="false" customHeight="false" outlineLevel="0" collapsed="false"/>
    <row r="358" s="1" customFormat="true" ht="15" hidden="false" customHeight="false" outlineLevel="0" collapsed="false"/>
    <row r="359" s="1" customFormat="true" ht="15" hidden="false" customHeight="false" outlineLevel="0" collapsed="false"/>
    <row r="360" s="1" customFormat="true" ht="15" hidden="false" customHeight="false" outlineLevel="0" collapsed="false"/>
    <row r="361" s="1" customFormat="true" ht="15" hidden="false" customHeight="false" outlineLevel="0" collapsed="false"/>
    <row r="362" s="1" customFormat="true" ht="15" hidden="false" customHeight="false" outlineLevel="0" collapsed="false"/>
    <row r="363" s="1" customFormat="true" ht="15" hidden="false" customHeight="false" outlineLevel="0" collapsed="false"/>
    <row r="364" s="1" customFormat="true" ht="15" hidden="false" customHeight="false" outlineLevel="0" collapsed="false"/>
    <row r="365" s="1" customFormat="true" ht="15" hidden="false" customHeight="false" outlineLevel="0" collapsed="false"/>
    <row r="366" s="1" customFormat="true" ht="15" hidden="false" customHeight="false" outlineLevel="0" collapsed="false"/>
    <row r="367" s="1" customFormat="true" ht="15" hidden="false" customHeight="false" outlineLevel="0" collapsed="false"/>
    <row r="368" s="1" customFormat="true" ht="15" hidden="false" customHeight="false" outlineLevel="0" collapsed="false"/>
    <row r="369" s="1" customFormat="true" ht="15" hidden="false" customHeight="false" outlineLevel="0" collapsed="false"/>
    <row r="370" s="1" customFormat="true" ht="15" hidden="false" customHeight="false" outlineLevel="0" collapsed="false"/>
    <row r="371" s="1" customFormat="true" ht="15" hidden="false" customHeight="false" outlineLevel="0" collapsed="false"/>
    <row r="372" s="1" customFormat="true" ht="15" hidden="false" customHeight="false" outlineLevel="0" collapsed="false"/>
    <row r="373" s="1" customFormat="true" ht="15" hidden="false" customHeight="false" outlineLevel="0" collapsed="false"/>
    <row r="374" s="1" customFormat="true" ht="15" hidden="false" customHeight="false" outlineLevel="0" collapsed="false"/>
    <row r="375" s="1" customFormat="true" ht="15" hidden="false" customHeight="false" outlineLevel="0" collapsed="false"/>
    <row r="376" s="1" customFormat="true" ht="15" hidden="false" customHeight="false" outlineLevel="0" collapsed="false"/>
    <row r="377" s="1" customFormat="true" ht="15" hidden="false" customHeight="false" outlineLevel="0" collapsed="false"/>
    <row r="378" s="1" customFormat="true" ht="15" hidden="false" customHeight="false" outlineLevel="0" collapsed="false"/>
    <row r="379" s="1" customFormat="true" ht="15" hidden="false" customHeight="false" outlineLevel="0" collapsed="false"/>
    <row r="380" s="1" customFormat="true" ht="15" hidden="false" customHeight="false" outlineLevel="0" collapsed="false"/>
    <row r="381" s="1" customFormat="true" ht="15" hidden="false" customHeight="false" outlineLevel="0" collapsed="false"/>
    <row r="382" s="1" customFormat="true" ht="15" hidden="false" customHeight="false" outlineLevel="0" collapsed="false"/>
    <row r="383" s="1" customFormat="true" ht="15" hidden="false" customHeight="false" outlineLevel="0" collapsed="false"/>
    <row r="384" s="1" customFormat="true" ht="15" hidden="false" customHeight="false" outlineLevel="0" collapsed="false"/>
    <row r="385" s="1" customFormat="true" ht="15" hidden="false" customHeight="false" outlineLevel="0" collapsed="false"/>
    <row r="386" s="1" customFormat="true" ht="15" hidden="false" customHeight="false" outlineLevel="0" collapsed="false"/>
    <row r="387" s="1" customFormat="true" ht="15" hidden="false" customHeight="false" outlineLevel="0" collapsed="false"/>
    <row r="388" s="1" customFormat="true" ht="15" hidden="false" customHeight="false" outlineLevel="0" collapsed="false"/>
    <row r="389" s="1" customFormat="true" ht="15" hidden="false" customHeight="false" outlineLevel="0" collapsed="false"/>
    <row r="390" s="1" customFormat="true" ht="15" hidden="false" customHeight="false" outlineLevel="0" collapsed="false"/>
    <row r="391" s="1" customFormat="true" ht="15" hidden="false" customHeight="false" outlineLevel="0" collapsed="false"/>
    <row r="392" s="1" customFormat="true" ht="15" hidden="false" customHeight="false" outlineLevel="0" collapsed="false"/>
    <row r="393" s="1" customFormat="true" ht="15" hidden="false" customHeight="false" outlineLevel="0" collapsed="false"/>
    <row r="394" s="1" customFormat="true" ht="15" hidden="false" customHeight="false" outlineLevel="0" collapsed="false"/>
    <row r="395" s="1" customFormat="true" ht="15" hidden="false" customHeight="false" outlineLevel="0" collapsed="false"/>
    <row r="396" s="1" customFormat="true" ht="15" hidden="false" customHeight="false" outlineLevel="0" collapsed="false"/>
    <row r="397" s="1" customFormat="true" ht="15" hidden="false" customHeight="false" outlineLevel="0" collapsed="false"/>
    <row r="398" s="1" customFormat="true" ht="15" hidden="false" customHeight="false" outlineLevel="0" collapsed="false"/>
    <row r="399" s="1" customFormat="true" ht="15" hidden="false" customHeight="false" outlineLevel="0" collapsed="false"/>
    <row r="400" s="1" customFormat="true" ht="15" hidden="false" customHeight="false" outlineLevel="0" collapsed="false"/>
    <row r="401" s="1" customFormat="true" ht="15" hidden="false" customHeight="false" outlineLevel="0" collapsed="false"/>
    <row r="402" s="1" customFormat="true" ht="15" hidden="false" customHeight="false" outlineLevel="0" collapsed="false"/>
    <row r="403" s="1" customFormat="true" ht="15" hidden="false" customHeight="false" outlineLevel="0" collapsed="false"/>
    <row r="404" s="1" customFormat="true" ht="15" hidden="false" customHeight="false" outlineLevel="0" collapsed="false"/>
    <row r="405" s="1" customFormat="true" ht="15" hidden="false" customHeight="false" outlineLevel="0" collapsed="false"/>
    <row r="406" s="1" customFormat="true" ht="15" hidden="false" customHeight="false" outlineLevel="0" collapsed="false"/>
    <row r="407" s="1" customFormat="true" ht="15" hidden="false" customHeight="false" outlineLevel="0" collapsed="false"/>
    <row r="408" s="1" customFormat="true" ht="15" hidden="false" customHeight="false" outlineLevel="0" collapsed="false"/>
    <row r="409" s="1" customFormat="true" ht="15" hidden="false" customHeight="false" outlineLevel="0" collapsed="false"/>
    <row r="410" s="1" customFormat="true" ht="15" hidden="false" customHeight="false" outlineLevel="0" collapsed="false"/>
    <row r="411" s="1" customFormat="true" ht="15" hidden="false" customHeight="false" outlineLevel="0" collapsed="false"/>
    <row r="412" s="1" customFormat="true" ht="15" hidden="false" customHeight="false" outlineLevel="0" collapsed="false"/>
    <row r="413" s="1" customFormat="true" ht="15" hidden="false" customHeight="false" outlineLevel="0" collapsed="false"/>
    <row r="414" s="1" customFormat="true" ht="15" hidden="false" customHeight="false" outlineLevel="0" collapsed="false"/>
    <row r="415" s="1" customFormat="true" ht="15" hidden="false" customHeight="false" outlineLevel="0" collapsed="false"/>
    <row r="416" s="1" customFormat="true" ht="15" hidden="false" customHeight="false" outlineLevel="0" collapsed="false"/>
    <row r="417" s="1" customFormat="true" ht="15" hidden="false" customHeight="false" outlineLevel="0" collapsed="false"/>
    <row r="418" s="1" customFormat="true" ht="15" hidden="false" customHeight="false" outlineLevel="0" collapsed="false"/>
    <row r="419" s="1" customFormat="true" ht="15" hidden="false" customHeight="false" outlineLevel="0" collapsed="false"/>
    <row r="420" s="1" customFormat="true" ht="15" hidden="false" customHeight="false" outlineLevel="0" collapsed="false"/>
    <row r="421" s="1" customFormat="true" ht="15" hidden="false" customHeight="false" outlineLevel="0" collapsed="false"/>
    <row r="422" s="1" customFormat="true" ht="15" hidden="false" customHeight="false" outlineLevel="0" collapsed="false"/>
    <row r="423" s="1" customFormat="true" ht="15" hidden="false" customHeight="false" outlineLevel="0" collapsed="false"/>
    <row r="424" s="1" customFormat="true" ht="15" hidden="false" customHeight="false" outlineLevel="0" collapsed="false"/>
    <row r="425" s="1" customFormat="true" ht="15" hidden="false" customHeight="false" outlineLevel="0" collapsed="false"/>
    <row r="426" s="1" customFormat="true" ht="15" hidden="false" customHeight="false" outlineLevel="0" collapsed="false"/>
    <row r="427" s="1" customFormat="true" ht="15" hidden="false" customHeight="false" outlineLevel="0" collapsed="false"/>
    <row r="428" s="1" customFormat="true" ht="15" hidden="false" customHeight="false" outlineLevel="0" collapsed="false"/>
    <row r="429" s="1" customFormat="true" ht="15" hidden="false" customHeight="false" outlineLevel="0" collapsed="false"/>
    <row r="430" s="1" customFormat="true" ht="15" hidden="false" customHeight="false" outlineLevel="0" collapsed="false"/>
    <row r="431" s="1" customFormat="true" ht="15" hidden="false" customHeight="false" outlineLevel="0" collapsed="false"/>
    <row r="432" s="1" customFormat="true" ht="15" hidden="false" customHeight="false" outlineLevel="0" collapsed="false"/>
    <row r="433" s="1" customFormat="true" ht="15" hidden="false" customHeight="false" outlineLevel="0" collapsed="false"/>
    <row r="434" s="1" customFormat="true" ht="15" hidden="false" customHeight="false" outlineLevel="0" collapsed="false"/>
    <row r="435" s="1" customFormat="true" ht="15" hidden="false" customHeight="false" outlineLevel="0" collapsed="false"/>
    <row r="436" s="1" customFormat="true" ht="15" hidden="false" customHeight="false" outlineLevel="0" collapsed="false"/>
    <row r="437" s="1" customFormat="true" ht="15" hidden="false" customHeight="false" outlineLevel="0" collapsed="false"/>
    <row r="438" s="1" customFormat="true" ht="15" hidden="false" customHeight="false" outlineLevel="0" collapsed="false"/>
    <row r="439" s="1" customFormat="true" ht="15" hidden="false" customHeight="false" outlineLevel="0" collapsed="false"/>
    <row r="440" s="1" customFormat="true" ht="15" hidden="false" customHeight="false" outlineLevel="0" collapsed="false"/>
    <row r="441" s="1" customFormat="true" ht="15" hidden="false" customHeight="false" outlineLevel="0" collapsed="false"/>
    <row r="442" s="1" customFormat="true" ht="15" hidden="false" customHeight="false" outlineLevel="0" collapsed="false"/>
    <row r="443" s="1" customFormat="true" ht="15" hidden="false" customHeight="false" outlineLevel="0" collapsed="false"/>
    <row r="444" s="1" customFormat="true" ht="15" hidden="false" customHeight="false" outlineLevel="0" collapsed="false"/>
    <row r="445" s="1" customFormat="true" ht="15" hidden="false" customHeight="false" outlineLevel="0" collapsed="false"/>
    <row r="446" s="1" customFormat="true" ht="15" hidden="false" customHeight="false" outlineLevel="0" collapsed="false"/>
    <row r="447" s="1" customFormat="true" ht="15" hidden="false" customHeight="false" outlineLevel="0" collapsed="false"/>
    <row r="448" s="1" customFormat="true" ht="15" hidden="false" customHeight="false" outlineLevel="0" collapsed="false"/>
    <row r="449" s="1" customFormat="true" ht="15" hidden="false" customHeight="false" outlineLevel="0" collapsed="false"/>
    <row r="450" s="1" customFormat="true" ht="15" hidden="false" customHeight="false" outlineLevel="0" collapsed="false"/>
    <row r="451" s="1" customFormat="true" ht="15" hidden="false" customHeight="false" outlineLevel="0" collapsed="false"/>
    <row r="452" s="1" customFormat="true" ht="15" hidden="false" customHeight="false" outlineLevel="0" collapsed="false"/>
    <row r="453" s="1" customFormat="true" ht="15" hidden="false" customHeight="false" outlineLevel="0" collapsed="false"/>
    <row r="454" s="1" customFormat="true" ht="15" hidden="false" customHeight="false" outlineLevel="0" collapsed="false"/>
    <row r="455" s="1" customFormat="true" ht="15" hidden="false" customHeight="false" outlineLevel="0" collapsed="false"/>
    <row r="456" s="1" customFormat="true" ht="15" hidden="false" customHeight="false" outlineLevel="0" collapsed="false"/>
    <row r="457" s="1" customFormat="true" ht="15" hidden="false" customHeight="false" outlineLevel="0" collapsed="false"/>
    <row r="458" s="1" customFormat="true" ht="15" hidden="false" customHeight="false" outlineLevel="0" collapsed="false"/>
    <row r="459" s="1" customFormat="true" ht="15" hidden="false" customHeight="false" outlineLevel="0" collapsed="false"/>
    <row r="460" s="1" customFormat="true" ht="15" hidden="false" customHeight="false" outlineLevel="0" collapsed="false"/>
    <row r="461" s="1" customFormat="true" ht="15" hidden="false" customHeight="false" outlineLevel="0" collapsed="false"/>
    <row r="462" s="1" customFormat="true" ht="15" hidden="false" customHeight="false" outlineLevel="0" collapsed="false"/>
    <row r="463" s="1" customFormat="true" ht="15" hidden="false" customHeight="false" outlineLevel="0" collapsed="false"/>
    <row r="464" s="1" customFormat="true" ht="15" hidden="false" customHeight="false" outlineLevel="0" collapsed="false"/>
    <row r="465" s="1" customFormat="true" ht="15" hidden="false" customHeight="false" outlineLevel="0" collapsed="false"/>
    <row r="466" s="1" customFormat="true" ht="15" hidden="false" customHeight="false" outlineLevel="0" collapsed="false"/>
    <row r="467" s="1" customFormat="true" ht="15" hidden="false" customHeight="false" outlineLevel="0" collapsed="false"/>
    <row r="468" s="1" customFormat="true" ht="15" hidden="false" customHeight="false" outlineLevel="0" collapsed="false"/>
    <row r="469" s="1" customFormat="true" ht="15" hidden="false" customHeight="false" outlineLevel="0" collapsed="false"/>
    <row r="470" s="1" customFormat="true" ht="15" hidden="false" customHeight="false" outlineLevel="0" collapsed="false"/>
    <row r="471" s="1" customFormat="true" ht="15" hidden="false" customHeight="false" outlineLevel="0" collapsed="false"/>
    <row r="472" s="1" customFormat="true" ht="15" hidden="false" customHeight="false" outlineLevel="0" collapsed="false"/>
    <row r="473" s="1" customFormat="true" ht="15" hidden="false" customHeight="false" outlineLevel="0" collapsed="false"/>
    <row r="474" s="1" customFormat="true" ht="15" hidden="false" customHeight="false" outlineLevel="0" collapsed="false"/>
    <row r="475" s="1" customFormat="true" ht="15" hidden="false" customHeight="false" outlineLevel="0" collapsed="false"/>
    <row r="476" s="1" customFormat="true" ht="15" hidden="false" customHeight="false" outlineLevel="0" collapsed="false"/>
    <row r="477" s="1" customFormat="true" ht="15" hidden="false" customHeight="false" outlineLevel="0" collapsed="false"/>
    <row r="478" s="1" customFormat="true" ht="15" hidden="false" customHeight="false" outlineLevel="0" collapsed="false"/>
    <row r="479" s="1" customFormat="true" ht="15" hidden="false" customHeight="false" outlineLevel="0" collapsed="false"/>
    <row r="480" s="1" customFormat="true" ht="15" hidden="false" customHeight="false" outlineLevel="0" collapsed="false"/>
    <row r="481" s="1" customFormat="true" ht="15" hidden="false" customHeight="false" outlineLevel="0" collapsed="false"/>
    <row r="482" s="1" customFormat="true" ht="15" hidden="false" customHeight="false" outlineLevel="0" collapsed="false"/>
    <row r="483" s="1" customFormat="true" ht="15" hidden="false" customHeight="false" outlineLevel="0" collapsed="false"/>
    <row r="484" s="1" customFormat="true" ht="15" hidden="false" customHeight="false" outlineLevel="0" collapsed="false"/>
    <row r="485" s="1" customFormat="true" ht="15" hidden="false" customHeight="false" outlineLevel="0" collapsed="false"/>
    <row r="486" s="1" customFormat="true" ht="15" hidden="false" customHeight="false" outlineLevel="0" collapsed="false"/>
    <row r="487" s="1" customFormat="true" ht="15" hidden="false" customHeight="false" outlineLevel="0" collapsed="false"/>
    <row r="488" s="1" customFormat="true" ht="15" hidden="false" customHeight="false" outlineLevel="0" collapsed="false"/>
    <row r="489" s="1" customFormat="true" ht="15" hidden="false" customHeight="false" outlineLevel="0" collapsed="false"/>
    <row r="490" s="1" customFormat="true" ht="15" hidden="false" customHeight="false" outlineLevel="0" collapsed="false"/>
    <row r="491" s="1" customFormat="true" ht="15" hidden="false" customHeight="false" outlineLevel="0" collapsed="false"/>
    <row r="492" s="1" customFormat="true" ht="15" hidden="false" customHeight="false" outlineLevel="0" collapsed="false"/>
    <row r="493" s="1" customFormat="true" ht="15" hidden="false" customHeight="false" outlineLevel="0" collapsed="false"/>
    <row r="494" s="1" customFormat="true" ht="15" hidden="false" customHeight="false" outlineLevel="0" collapsed="false"/>
    <row r="495" s="1" customFormat="true" ht="15" hidden="false" customHeight="false" outlineLevel="0" collapsed="false"/>
    <row r="496" s="1" customFormat="true" ht="15" hidden="false" customHeight="false" outlineLevel="0" collapsed="false"/>
    <row r="497" s="1" customFormat="true" ht="15" hidden="false" customHeight="false" outlineLevel="0" collapsed="false"/>
    <row r="498" s="1" customFormat="true" ht="15" hidden="false" customHeight="false" outlineLevel="0" collapsed="false"/>
    <row r="499" s="1" customFormat="true" ht="15" hidden="false" customHeight="false" outlineLevel="0" collapsed="false"/>
    <row r="500" s="1" customFormat="true" ht="15" hidden="false" customHeight="false" outlineLevel="0" collapsed="false"/>
    <row r="501" s="1" customFormat="true" ht="15" hidden="false" customHeight="false" outlineLevel="0" collapsed="false"/>
    <row r="502" s="1" customFormat="true" ht="15" hidden="false" customHeight="false" outlineLevel="0" collapsed="false"/>
    <row r="503" s="1" customFormat="true" ht="15" hidden="false" customHeight="false" outlineLevel="0" collapsed="false"/>
    <row r="504" s="1" customFormat="true" ht="15" hidden="false" customHeight="false" outlineLevel="0" collapsed="false"/>
    <row r="505" s="1" customFormat="true" ht="15" hidden="false" customHeight="false" outlineLevel="0" collapsed="false"/>
    <row r="506" s="1" customFormat="true" ht="15" hidden="false" customHeight="false" outlineLevel="0" collapsed="false"/>
    <row r="507" s="1" customFormat="true" ht="15" hidden="false" customHeight="false" outlineLevel="0" collapsed="false"/>
    <row r="508" s="1" customFormat="true" ht="15" hidden="false" customHeight="false" outlineLevel="0" collapsed="false"/>
    <row r="509" s="1" customFormat="true" ht="15" hidden="false" customHeight="false" outlineLevel="0" collapsed="false"/>
    <row r="510" s="1" customFormat="true" ht="15" hidden="false" customHeight="false" outlineLevel="0" collapsed="false"/>
    <row r="511" s="1" customFormat="true" ht="15" hidden="false" customHeight="false" outlineLevel="0" collapsed="false"/>
    <row r="512" s="1" customFormat="true" ht="15" hidden="false" customHeight="false" outlineLevel="0" collapsed="false"/>
    <row r="513" s="1" customFormat="true" ht="15" hidden="false" customHeight="false" outlineLevel="0" collapsed="false"/>
    <row r="514" s="1" customFormat="true" ht="15" hidden="false" customHeight="false" outlineLevel="0" collapsed="false"/>
    <row r="515" s="1" customFormat="true" ht="15" hidden="false" customHeight="false" outlineLevel="0" collapsed="false"/>
    <row r="516" s="1" customFormat="true" ht="15" hidden="false" customHeight="false" outlineLevel="0" collapsed="false"/>
    <row r="517" s="1" customFormat="true" ht="15" hidden="false" customHeight="false" outlineLevel="0" collapsed="false"/>
    <row r="518" s="1" customFormat="true" ht="15" hidden="false" customHeight="false" outlineLevel="0" collapsed="false"/>
    <row r="519" s="1" customFormat="true" ht="15" hidden="false" customHeight="false" outlineLevel="0" collapsed="false"/>
    <row r="520" s="1" customFormat="true" ht="15" hidden="false" customHeight="false" outlineLevel="0" collapsed="false"/>
    <row r="521" s="1" customFormat="true" ht="15" hidden="false" customHeight="false" outlineLevel="0" collapsed="false"/>
    <row r="522" s="1" customFormat="true" ht="15" hidden="false" customHeight="false" outlineLevel="0" collapsed="false"/>
    <row r="523" s="1" customFormat="true" ht="15" hidden="false" customHeight="false" outlineLevel="0" collapsed="false"/>
    <row r="524" s="1" customFormat="true" ht="15" hidden="false" customHeight="false" outlineLevel="0" collapsed="false"/>
    <row r="525" s="1" customFormat="true" ht="15" hidden="false" customHeight="false" outlineLevel="0" collapsed="false"/>
    <row r="526" s="1" customFormat="true" ht="15" hidden="false" customHeight="false" outlineLevel="0" collapsed="false"/>
    <row r="527" s="1" customFormat="true" ht="15" hidden="false" customHeight="false" outlineLevel="0" collapsed="false"/>
    <row r="528" s="1" customFormat="true" ht="15" hidden="false" customHeight="false" outlineLevel="0" collapsed="false"/>
    <row r="529" s="1" customFormat="true" ht="15" hidden="false" customHeight="false" outlineLevel="0" collapsed="false"/>
    <row r="530" s="1" customFormat="true" ht="15" hidden="false" customHeight="false" outlineLevel="0" collapsed="false"/>
    <row r="531" s="1" customFormat="true" ht="15" hidden="false" customHeight="false" outlineLevel="0" collapsed="false"/>
    <row r="532" s="1" customFormat="true" ht="15" hidden="false" customHeight="false" outlineLevel="0" collapsed="false"/>
    <row r="533" s="1" customFormat="true" ht="15" hidden="false" customHeight="false" outlineLevel="0" collapsed="false"/>
    <row r="534" s="1" customFormat="true" ht="15" hidden="false" customHeight="false" outlineLevel="0" collapsed="false"/>
    <row r="535" s="1" customFormat="true" ht="15" hidden="false" customHeight="false" outlineLevel="0" collapsed="false"/>
    <row r="536" s="1" customFormat="true" ht="15" hidden="false" customHeight="false" outlineLevel="0" collapsed="false"/>
    <row r="537" s="1" customFormat="true" ht="15" hidden="false" customHeight="false" outlineLevel="0" collapsed="false"/>
    <row r="538" s="1" customFormat="true" ht="15" hidden="false" customHeight="false" outlineLevel="0" collapsed="false"/>
    <row r="539" s="1" customFormat="true" ht="15" hidden="false" customHeight="false" outlineLevel="0" collapsed="false"/>
    <row r="540" s="1" customFormat="true" ht="15" hidden="false" customHeight="false" outlineLevel="0" collapsed="false"/>
    <row r="541" s="1" customFormat="true" ht="15" hidden="false" customHeight="false" outlineLevel="0" collapsed="false"/>
    <row r="542" s="1" customFormat="true" ht="15" hidden="false" customHeight="false" outlineLevel="0" collapsed="false"/>
    <row r="543" s="1" customFormat="true" ht="15" hidden="false" customHeight="false" outlineLevel="0" collapsed="false"/>
    <row r="544" s="1" customFormat="true" ht="15" hidden="false" customHeight="false" outlineLevel="0" collapsed="false"/>
    <row r="545" s="1" customFormat="true" ht="15" hidden="false" customHeight="false" outlineLevel="0" collapsed="false"/>
    <row r="546" s="1" customFormat="true" ht="15" hidden="false" customHeight="false" outlineLevel="0" collapsed="false"/>
    <row r="547" s="1" customFormat="true" ht="15" hidden="false" customHeight="false" outlineLevel="0" collapsed="false"/>
    <row r="548" s="1" customFormat="true" ht="15" hidden="false" customHeight="false" outlineLevel="0" collapsed="false"/>
    <row r="549" s="1" customFormat="true" ht="15" hidden="false" customHeight="false" outlineLevel="0" collapsed="false"/>
    <row r="550" s="1" customFormat="true" ht="15" hidden="false" customHeight="false" outlineLevel="0" collapsed="false"/>
    <row r="551" s="1" customFormat="true" ht="15" hidden="false" customHeight="false" outlineLevel="0" collapsed="false"/>
    <row r="552" s="1" customFormat="true" ht="15" hidden="false" customHeight="false" outlineLevel="0" collapsed="false"/>
    <row r="553" s="1" customFormat="true" ht="15" hidden="false" customHeight="false" outlineLevel="0" collapsed="false"/>
    <row r="554" s="1" customFormat="true" ht="15" hidden="false" customHeight="false" outlineLevel="0" collapsed="false"/>
    <row r="555" s="1" customFormat="true" ht="15" hidden="false" customHeight="false" outlineLevel="0" collapsed="false"/>
    <row r="556" s="1" customFormat="true" ht="15" hidden="false" customHeight="false" outlineLevel="0" collapsed="false"/>
    <row r="557" s="1" customFormat="true" ht="15" hidden="false" customHeight="false" outlineLevel="0" collapsed="false"/>
    <row r="558" s="1" customFormat="true" ht="15" hidden="false" customHeight="false" outlineLevel="0" collapsed="false"/>
    <row r="559" s="1" customFormat="true" ht="15" hidden="false" customHeight="false" outlineLevel="0" collapsed="false"/>
    <row r="560" s="1" customFormat="true" ht="15" hidden="false" customHeight="false" outlineLevel="0" collapsed="false"/>
    <row r="561" s="1" customFormat="true" ht="15" hidden="false" customHeight="false" outlineLevel="0" collapsed="false"/>
    <row r="562" s="1" customFormat="true" ht="15" hidden="false" customHeight="false" outlineLevel="0" collapsed="false"/>
    <row r="563" s="1" customFormat="true" ht="15" hidden="false" customHeight="false" outlineLevel="0" collapsed="false"/>
    <row r="564" s="1" customFormat="true" ht="15" hidden="false" customHeight="false" outlineLevel="0" collapsed="false"/>
    <row r="565" s="1" customFormat="true" ht="15" hidden="false" customHeight="false" outlineLevel="0" collapsed="false"/>
    <row r="566" s="1" customFormat="true" ht="15" hidden="false" customHeight="false" outlineLevel="0" collapsed="false"/>
    <row r="567" s="1" customFormat="true" ht="15" hidden="false" customHeight="false" outlineLevel="0" collapsed="false"/>
    <row r="568" s="1" customFormat="true" ht="15" hidden="false" customHeight="false" outlineLevel="0" collapsed="false"/>
    <row r="569" s="1" customFormat="true" ht="15" hidden="false" customHeight="false" outlineLevel="0" collapsed="false"/>
    <row r="570" s="1" customFormat="true" ht="15" hidden="false" customHeight="false" outlineLevel="0" collapsed="false"/>
    <row r="571" s="1" customFormat="true" ht="15" hidden="false" customHeight="false" outlineLevel="0" collapsed="false"/>
    <row r="572" s="1" customFormat="true" ht="15" hidden="false" customHeight="false" outlineLevel="0" collapsed="false"/>
    <row r="573" s="1" customFormat="true" ht="15" hidden="false" customHeight="false" outlineLevel="0" collapsed="false"/>
    <row r="574" s="1" customFormat="true" ht="15" hidden="false" customHeight="false" outlineLevel="0" collapsed="false"/>
    <row r="575" s="1" customFormat="true" ht="15" hidden="false" customHeight="false" outlineLevel="0" collapsed="false"/>
    <row r="576" s="1" customFormat="true" ht="15" hidden="false" customHeight="false" outlineLevel="0" collapsed="false"/>
    <row r="577" s="1" customFormat="true" ht="15" hidden="false" customHeight="false" outlineLevel="0" collapsed="false"/>
    <row r="578" s="1" customFormat="true" ht="15" hidden="false" customHeight="false" outlineLevel="0" collapsed="false"/>
    <row r="579" s="1" customFormat="true" ht="15" hidden="false" customHeight="false" outlineLevel="0" collapsed="false"/>
    <row r="580" s="1" customFormat="true" ht="15" hidden="false" customHeight="false" outlineLevel="0" collapsed="false"/>
    <row r="581" s="1" customFormat="true" ht="15" hidden="false" customHeight="false" outlineLevel="0" collapsed="false"/>
    <row r="582" s="1" customFormat="true" ht="15" hidden="false" customHeight="false" outlineLevel="0" collapsed="false"/>
    <row r="583" s="1" customFormat="true" ht="15" hidden="false" customHeight="false" outlineLevel="0" collapsed="false"/>
    <row r="584" s="1" customFormat="true" ht="15" hidden="false" customHeight="false" outlineLevel="0" collapsed="false"/>
    <row r="585" s="1" customFormat="true" ht="15" hidden="false" customHeight="false" outlineLevel="0" collapsed="false"/>
    <row r="586" s="1" customFormat="true" ht="15" hidden="false" customHeight="false" outlineLevel="0" collapsed="false"/>
    <row r="587" s="1" customFormat="true" ht="15" hidden="false" customHeight="false" outlineLevel="0" collapsed="false"/>
    <row r="588" s="1" customFormat="true" ht="15" hidden="false" customHeight="false" outlineLevel="0" collapsed="false"/>
    <row r="589" s="1" customFormat="true" ht="15" hidden="false" customHeight="false" outlineLevel="0" collapsed="false"/>
    <row r="590" s="1" customFormat="true" ht="15" hidden="false" customHeight="false" outlineLevel="0" collapsed="false"/>
    <row r="591" s="1" customFormat="true" ht="15" hidden="false" customHeight="false" outlineLevel="0" collapsed="false"/>
    <row r="592" s="1" customFormat="true" ht="15" hidden="false" customHeight="false" outlineLevel="0" collapsed="false"/>
    <row r="593" s="1" customFormat="true" ht="15" hidden="false" customHeight="false" outlineLevel="0" collapsed="false"/>
    <row r="594" s="1" customFormat="true" ht="15" hidden="false" customHeight="false" outlineLevel="0" collapsed="false"/>
    <row r="595" s="1" customFormat="true" ht="15" hidden="false" customHeight="false" outlineLevel="0" collapsed="false"/>
    <row r="596" s="1" customFormat="true" ht="15" hidden="false" customHeight="false" outlineLevel="0" collapsed="false"/>
    <row r="597" s="1" customFormat="true" ht="15" hidden="false" customHeight="false" outlineLevel="0" collapsed="false"/>
    <row r="598" s="1" customFormat="true" ht="15" hidden="false" customHeight="false" outlineLevel="0" collapsed="false"/>
    <row r="599" s="1" customFormat="true" ht="15" hidden="false" customHeight="false" outlineLevel="0" collapsed="false"/>
    <row r="600" s="1" customFormat="true" ht="15" hidden="false" customHeight="false" outlineLevel="0" collapsed="false"/>
    <row r="601" s="1" customFormat="true" ht="15" hidden="false" customHeight="false" outlineLevel="0" collapsed="false"/>
    <row r="602" s="1" customFormat="true" ht="15" hidden="false" customHeight="false" outlineLevel="0" collapsed="false"/>
    <row r="603" s="1" customFormat="true" ht="15" hidden="false" customHeight="false" outlineLevel="0" collapsed="false"/>
    <row r="604" s="1" customFormat="true" ht="15" hidden="false" customHeight="false" outlineLevel="0" collapsed="false"/>
    <row r="605" s="1" customFormat="true" ht="15" hidden="false" customHeight="false" outlineLevel="0" collapsed="false"/>
    <row r="606" s="1" customFormat="true" ht="15" hidden="false" customHeight="false" outlineLevel="0" collapsed="false"/>
    <row r="607" s="1" customFormat="true" ht="15" hidden="false" customHeight="false" outlineLevel="0" collapsed="false"/>
    <row r="608" s="1" customFormat="true" ht="15" hidden="false" customHeight="false" outlineLevel="0" collapsed="false"/>
    <row r="609" s="1" customFormat="true" ht="15" hidden="false" customHeight="false" outlineLevel="0" collapsed="false"/>
    <row r="610" s="1" customFormat="true" ht="15" hidden="false" customHeight="false" outlineLevel="0" collapsed="false"/>
    <row r="611" s="1" customFormat="true" ht="15" hidden="false" customHeight="false" outlineLevel="0" collapsed="false"/>
    <row r="612" s="1" customFormat="true" ht="15" hidden="false" customHeight="false" outlineLevel="0" collapsed="false"/>
    <row r="613" s="1" customFormat="true" ht="15" hidden="false" customHeight="false" outlineLevel="0" collapsed="false"/>
    <row r="614" s="1" customFormat="true" ht="15" hidden="false" customHeight="false" outlineLevel="0" collapsed="false"/>
    <row r="615" s="1" customFormat="true" ht="15" hidden="false" customHeight="false" outlineLevel="0" collapsed="false"/>
    <row r="616" s="1" customFormat="true" ht="15" hidden="false" customHeight="false" outlineLevel="0" collapsed="false"/>
    <row r="617" s="1" customFormat="true" ht="15" hidden="false" customHeight="false" outlineLevel="0" collapsed="false"/>
    <row r="618" s="1" customFormat="true" ht="15" hidden="false" customHeight="false" outlineLevel="0" collapsed="false"/>
    <row r="619" s="1" customFormat="true" ht="15" hidden="false" customHeight="false" outlineLevel="0" collapsed="false"/>
    <row r="620" s="1" customFormat="true" ht="15" hidden="false" customHeight="false" outlineLevel="0" collapsed="false"/>
    <row r="621" s="1" customFormat="true" ht="15" hidden="false" customHeight="false" outlineLevel="0" collapsed="false"/>
    <row r="622" s="1" customFormat="true" ht="15" hidden="false" customHeight="false" outlineLevel="0" collapsed="false"/>
    <row r="623" s="1" customFormat="true" ht="15" hidden="false" customHeight="false" outlineLevel="0" collapsed="false"/>
    <row r="624" s="1" customFormat="true" ht="15" hidden="false" customHeight="false" outlineLevel="0" collapsed="false"/>
    <row r="625" s="1" customFormat="true" ht="15" hidden="false" customHeight="false" outlineLevel="0" collapsed="false"/>
    <row r="626" s="1" customFormat="true" ht="15" hidden="false" customHeight="false" outlineLevel="0" collapsed="false"/>
    <row r="627" s="1" customFormat="true" ht="15" hidden="false" customHeight="false" outlineLevel="0" collapsed="false"/>
    <row r="628" s="1" customFormat="true" ht="15" hidden="false" customHeight="false" outlineLevel="0" collapsed="false"/>
    <row r="629" s="1" customFormat="true" ht="15" hidden="false" customHeight="false" outlineLevel="0" collapsed="false"/>
    <row r="630" s="1" customFormat="true" ht="15" hidden="false" customHeight="false" outlineLevel="0" collapsed="false"/>
    <row r="631" s="1" customFormat="true" ht="15" hidden="false" customHeight="false" outlineLevel="0" collapsed="false"/>
    <row r="632" s="1" customFormat="true" ht="15" hidden="false" customHeight="false" outlineLevel="0" collapsed="false"/>
    <row r="633" s="1" customFormat="true" ht="15" hidden="false" customHeight="false" outlineLevel="0" collapsed="false"/>
    <row r="634" s="1" customFormat="true" ht="15" hidden="false" customHeight="false" outlineLevel="0" collapsed="false"/>
    <row r="635" s="1" customFormat="true" ht="15" hidden="false" customHeight="false" outlineLevel="0" collapsed="false"/>
    <row r="636" s="1" customFormat="true" ht="15" hidden="false" customHeight="false" outlineLevel="0" collapsed="false"/>
    <row r="637" s="1" customFormat="true" ht="15" hidden="false" customHeight="false" outlineLevel="0" collapsed="false"/>
    <row r="638" s="1" customFormat="true" ht="15" hidden="false" customHeight="false" outlineLevel="0" collapsed="false"/>
    <row r="639" s="1" customFormat="true" ht="15" hidden="false" customHeight="false" outlineLevel="0" collapsed="false"/>
    <row r="640" s="1" customFormat="true" ht="15" hidden="false" customHeight="false" outlineLevel="0" collapsed="false"/>
    <row r="641" s="1" customFormat="true" ht="15" hidden="false" customHeight="false" outlineLevel="0" collapsed="false"/>
    <row r="642" s="1" customFormat="true" ht="15" hidden="false" customHeight="false" outlineLevel="0" collapsed="false"/>
    <row r="643" s="1" customFormat="true" ht="15" hidden="false" customHeight="false" outlineLevel="0" collapsed="false"/>
    <row r="644" s="1" customFormat="true" ht="15" hidden="false" customHeight="false" outlineLevel="0" collapsed="false"/>
    <row r="645" s="1" customFormat="true" ht="15" hidden="false" customHeight="false" outlineLevel="0" collapsed="false"/>
    <row r="646" s="1" customFormat="true" ht="15" hidden="false" customHeight="false" outlineLevel="0" collapsed="false"/>
    <row r="647" s="1" customFormat="true" ht="15" hidden="false" customHeight="false" outlineLevel="0" collapsed="false"/>
    <row r="648" s="1" customFormat="true" ht="15" hidden="false" customHeight="false" outlineLevel="0" collapsed="false"/>
    <row r="649" s="1" customFormat="true" ht="15" hidden="false" customHeight="false" outlineLevel="0" collapsed="false"/>
    <row r="650" s="1" customFormat="true" ht="15" hidden="false" customHeight="false" outlineLevel="0" collapsed="false"/>
    <row r="651" s="1" customFormat="true" ht="15" hidden="false" customHeight="false" outlineLevel="0" collapsed="false"/>
    <row r="652" s="1" customFormat="true" ht="15" hidden="false" customHeight="false" outlineLevel="0" collapsed="false"/>
    <row r="653" s="1" customFormat="true" ht="15" hidden="false" customHeight="false" outlineLevel="0" collapsed="false"/>
    <row r="654" s="1" customFormat="true" ht="15" hidden="false" customHeight="false" outlineLevel="0" collapsed="false"/>
    <row r="655" s="1" customFormat="true" ht="15" hidden="false" customHeight="false" outlineLevel="0" collapsed="false"/>
    <row r="656" s="1" customFormat="true" ht="15" hidden="false" customHeight="false" outlineLevel="0" collapsed="false"/>
    <row r="657" s="1" customFormat="true" ht="15" hidden="false" customHeight="false" outlineLevel="0" collapsed="false"/>
    <row r="658" s="1" customFormat="true" ht="15" hidden="false" customHeight="false" outlineLevel="0" collapsed="false"/>
    <row r="659" s="1" customFormat="true" ht="15" hidden="false" customHeight="false" outlineLevel="0" collapsed="false"/>
    <row r="660" s="1" customFormat="true" ht="15" hidden="false" customHeight="false" outlineLevel="0" collapsed="false"/>
    <row r="661" s="1" customFormat="true" ht="15" hidden="false" customHeight="false" outlineLevel="0" collapsed="false"/>
    <row r="662" s="1" customFormat="true" ht="15" hidden="false" customHeight="false" outlineLevel="0" collapsed="false"/>
    <row r="663" s="1" customFormat="true" ht="15" hidden="false" customHeight="false" outlineLevel="0" collapsed="false"/>
    <row r="664" s="1" customFormat="true" ht="15" hidden="false" customHeight="false" outlineLevel="0" collapsed="false"/>
    <row r="665" s="1" customFormat="true" ht="15" hidden="false" customHeight="false" outlineLevel="0" collapsed="false"/>
    <row r="666" s="1" customFormat="true" ht="15" hidden="false" customHeight="false" outlineLevel="0" collapsed="false"/>
    <row r="667" s="1" customFormat="true" ht="15" hidden="false" customHeight="false" outlineLevel="0" collapsed="false"/>
    <row r="668" s="1" customFormat="true" ht="15" hidden="false" customHeight="false" outlineLevel="0" collapsed="false"/>
    <row r="669" s="1" customFormat="true" ht="15" hidden="false" customHeight="false" outlineLevel="0" collapsed="false"/>
    <row r="670" s="1" customFormat="true" ht="15" hidden="false" customHeight="false" outlineLevel="0" collapsed="false"/>
    <row r="671" s="1" customFormat="true" ht="15" hidden="false" customHeight="false" outlineLevel="0" collapsed="false"/>
    <row r="672" s="1" customFormat="true" ht="15" hidden="false" customHeight="false" outlineLevel="0" collapsed="false"/>
    <row r="673" s="1" customFormat="true" ht="15" hidden="false" customHeight="false" outlineLevel="0" collapsed="false"/>
    <row r="674" s="1" customFormat="true" ht="15" hidden="false" customHeight="false" outlineLevel="0" collapsed="false"/>
    <row r="675" s="1" customFormat="true" ht="15" hidden="false" customHeight="false" outlineLevel="0" collapsed="false"/>
    <row r="676" s="1" customFormat="true" ht="15" hidden="false" customHeight="false" outlineLevel="0" collapsed="false"/>
    <row r="677" s="1" customFormat="true" ht="15" hidden="false" customHeight="false" outlineLevel="0" collapsed="false"/>
    <row r="678" s="1" customFormat="true" ht="15" hidden="false" customHeight="false" outlineLevel="0" collapsed="false"/>
    <row r="679" s="1" customFormat="true" ht="15" hidden="false" customHeight="false" outlineLevel="0" collapsed="false"/>
    <row r="680" s="1" customFormat="true" ht="15" hidden="false" customHeight="false" outlineLevel="0" collapsed="false"/>
    <row r="681" s="1" customFormat="true" ht="15" hidden="false" customHeight="false" outlineLevel="0" collapsed="false"/>
    <row r="682" s="1" customFormat="true" ht="15" hidden="false" customHeight="false" outlineLevel="0" collapsed="false"/>
    <row r="683" s="1" customFormat="true" ht="15" hidden="false" customHeight="false" outlineLevel="0" collapsed="false"/>
    <row r="684" s="1" customFormat="true" ht="15" hidden="false" customHeight="false" outlineLevel="0" collapsed="false"/>
    <row r="685" s="1" customFormat="true" ht="15" hidden="false" customHeight="false" outlineLevel="0" collapsed="false"/>
    <row r="686" s="1" customFormat="true" ht="15" hidden="false" customHeight="false" outlineLevel="0" collapsed="false"/>
    <row r="687" s="1" customFormat="true" ht="15" hidden="false" customHeight="false" outlineLevel="0" collapsed="false"/>
    <row r="688" s="1" customFormat="true" ht="15" hidden="false" customHeight="false" outlineLevel="0" collapsed="false"/>
    <row r="689" s="1" customFormat="true" ht="15" hidden="false" customHeight="false" outlineLevel="0" collapsed="false"/>
    <row r="690" s="1" customFormat="true" ht="15" hidden="false" customHeight="false" outlineLevel="0" collapsed="false"/>
    <row r="691" s="1" customFormat="true" ht="15" hidden="false" customHeight="false" outlineLevel="0" collapsed="false"/>
    <row r="692" s="1" customFormat="true" ht="15" hidden="false" customHeight="false" outlineLevel="0" collapsed="false"/>
    <row r="693" s="1" customFormat="true" ht="15" hidden="false" customHeight="false" outlineLevel="0" collapsed="false"/>
    <row r="694" s="1" customFormat="true" ht="15" hidden="false" customHeight="false" outlineLevel="0" collapsed="false"/>
    <row r="695" s="1" customFormat="true" ht="15" hidden="false" customHeight="false" outlineLevel="0" collapsed="false"/>
    <row r="696" s="1" customFormat="true" ht="15" hidden="false" customHeight="false" outlineLevel="0" collapsed="false"/>
    <row r="697" s="1" customFormat="true" ht="15" hidden="false" customHeight="false" outlineLevel="0" collapsed="false"/>
    <row r="698" s="1" customFormat="true" ht="15" hidden="false" customHeight="false" outlineLevel="0" collapsed="false"/>
    <row r="699" s="1" customFormat="true" ht="15" hidden="false" customHeight="false" outlineLevel="0" collapsed="false"/>
    <row r="700" s="1" customFormat="true" ht="15" hidden="false" customHeight="false" outlineLevel="0" collapsed="false"/>
    <row r="701" s="1" customFormat="true" ht="15" hidden="false" customHeight="false" outlineLevel="0" collapsed="false"/>
    <row r="702" s="1" customFormat="true" ht="15" hidden="false" customHeight="false" outlineLevel="0" collapsed="false"/>
    <row r="703" s="1" customFormat="true" ht="15" hidden="false" customHeight="false" outlineLevel="0" collapsed="false"/>
    <row r="704" s="1" customFormat="true" ht="15" hidden="false" customHeight="false" outlineLevel="0" collapsed="false"/>
    <row r="705" s="1" customFormat="true" ht="15" hidden="false" customHeight="false" outlineLevel="0" collapsed="false"/>
    <row r="706" s="1" customFormat="true" ht="15" hidden="false" customHeight="false" outlineLevel="0" collapsed="false"/>
    <row r="707" s="1" customFormat="true" ht="15" hidden="false" customHeight="false" outlineLevel="0" collapsed="false"/>
    <row r="708" s="1" customFormat="true" ht="15" hidden="false" customHeight="false" outlineLevel="0" collapsed="false"/>
    <row r="709" s="1" customFormat="true" ht="15" hidden="false" customHeight="false" outlineLevel="0" collapsed="false"/>
    <row r="710" s="1" customFormat="true" ht="15" hidden="false" customHeight="false" outlineLevel="0" collapsed="false"/>
    <row r="711" s="1" customFormat="true" ht="15" hidden="false" customHeight="false" outlineLevel="0" collapsed="false"/>
    <row r="712" s="1" customFormat="true" ht="15" hidden="false" customHeight="false" outlineLevel="0" collapsed="false"/>
    <row r="713" s="1" customFormat="true" ht="15" hidden="false" customHeight="false" outlineLevel="0" collapsed="false"/>
    <row r="714" s="1" customFormat="true" ht="15" hidden="false" customHeight="false" outlineLevel="0" collapsed="false"/>
    <row r="715" s="1" customFormat="true" ht="15" hidden="false" customHeight="false" outlineLevel="0" collapsed="false"/>
    <row r="716" s="1" customFormat="true" ht="15" hidden="false" customHeight="false" outlineLevel="0" collapsed="false"/>
    <row r="717" s="1" customFormat="true" ht="15" hidden="false" customHeight="false" outlineLevel="0" collapsed="false"/>
    <row r="718" s="1" customFormat="true" ht="15" hidden="false" customHeight="false" outlineLevel="0" collapsed="false"/>
    <row r="719" s="1" customFormat="true" ht="15" hidden="false" customHeight="false" outlineLevel="0" collapsed="false"/>
    <row r="720" s="1" customFormat="true" ht="15" hidden="false" customHeight="false" outlineLevel="0" collapsed="false"/>
    <row r="721" s="1" customFormat="true" ht="15" hidden="false" customHeight="false" outlineLevel="0" collapsed="false"/>
    <row r="722" s="1" customFormat="true" ht="15" hidden="false" customHeight="false" outlineLevel="0" collapsed="false"/>
    <row r="723" s="1" customFormat="true" ht="15" hidden="false" customHeight="false" outlineLevel="0" collapsed="false"/>
    <row r="724" s="1" customFormat="true" ht="15" hidden="false" customHeight="false" outlineLevel="0" collapsed="false"/>
    <row r="725" s="1" customFormat="true" ht="15" hidden="false" customHeight="false" outlineLevel="0" collapsed="false"/>
    <row r="726" s="1" customFormat="true" ht="15" hidden="false" customHeight="false" outlineLevel="0" collapsed="false"/>
    <row r="727" s="1" customFormat="true" ht="15" hidden="false" customHeight="false" outlineLevel="0" collapsed="false"/>
    <row r="728" s="1" customFormat="true" ht="15" hidden="false" customHeight="false" outlineLevel="0" collapsed="false"/>
    <row r="729" s="1" customFormat="true" ht="15" hidden="false" customHeight="false" outlineLevel="0" collapsed="false"/>
    <row r="730" s="1" customFormat="true" ht="15" hidden="false" customHeight="false" outlineLevel="0" collapsed="false"/>
    <row r="731" s="1" customFormat="true" ht="15" hidden="false" customHeight="false" outlineLevel="0" collapsed="false"/>
    <row r="732" s="1" customFormat="true" ht="15" hidden="false" customHeight="false" outlineLevel="0" collapsed="false"/>
    <row r="733" s="1" customFormat="true" ht="15" hidden="false" customHeight="false" outlineLevel="0" collapsed="false"/>
    <row r="734" s="1" customFormat="true" ht="15" hidden="false" customHeight="false" outlineLevel="0" collapsed="false"/>
    <row r="735" s="1" customFormat="true" ht="15" hidden="false" customHeight="false" outlineLevel="0" collapsed="false"/>
    <row r="736" s="1" customFormat="true" ht="15" hidden="false" customHeight="false" outlineLevel="0" collapsed="false"/>
    <row r="737" s="1" customFormat="true" ht="15" hidden="false" customHeight="false" outlineLevel="0" collapsed="false"/>
    <row r="738" s="1" customFormat="true" ht="15" hidden="false" customHeight="false" outlineLevel="0" collapsed="false"/>
    <row r="739" s="1" customFormat="true" ht="15" hidden="false" customHeight="false" outlineLevel="0" collapsed="false"/>
    <row r="740" s="1" customFormat="true" ht="15" hidden="false" customHeight="false" outlineLevel="0" collapsed="false"/>
    <row r="741" s="1" customFormat="true" ht="15" hidden="false" customHeight="false" outlineLevel="0" collapsed="false"/>
    <row r="742" s="1" customFormat="true" ht="15" hidden="false" customHeight="false" outlineLevel="0" collapsed="false"/>
    <row r="743" s="1" customFormat="true" ht="15" hidden="false" customHeight="false" outlineLevel="0" collapsed="false"/>
    <row r="744" s="1" customFormat="true" ht="15" hidden="false" customHeight="false" outlineLevel="0" collapsed="false"/>
    <row r="745" s="1" customFormat="true" ht="15" hidden="false" customHeight="false" outlineLevel="0" collapsed="false"/>
    <row r="746" s="1" customFormat="true" ht="15" hidden="false" customHeight="false" outlineLevel="0" collapsed="false"/>
    <row r="747" s="1" customFormat="true" ht="15" hidden="false" customHeight="false" outlineLevel="0" collapsed="false"/>
    <row r="748" s="1" customFormat="true" ht="15" hidden="false" customHeight="false" outlineLevel="0" collapsed="false"/>
    <row r="749" s="1" customFormat="true" ht="15" hidden="false" customHeight="false" outlineLevel="0" collapsed="false"/>
    <row r="750" s="1" customFormat="true" ht="15" hidden="false" customHeight="false" outlineLevel="0" collapsed="false"/>
    <row r="751" s="1" customFormat="true" ht="15" hidden="false" customHeight="false" outlineLevel="0" collapsed="false"/>
    <row r="752" s="1" customFormat="true" ht="15" hidden="false" customHeight="false" outlineLevel="0" collapsed="false"/>
    <row r="753" s="1" customFormat="true" ht="15" hidden="false" customHeight="false" outlineLevel="0" collapsed="false"/>
    <row r="754" s="1" customFormat="true" ht="15" hidden="false" customHeight="false" outlineLevel="0" collapsed="false"/>
    <row r="755" s="1" customFormat="true" ht="15" hidden="false" customHeight="false" outlineLevel="0" collapsed="false"/>
    <row r="756" s="1" customFormat="true" ht="15" hidden="false" customHeight="false" outlineLevel="0" collapsed="false"/>
    <row r="757" s="1" customFormat="true" ht="15" hidden="false" customHeight="false" outlineLevel="0" collapsed="false"/>
    <row r="758" s="1" customFormat="true" ht="15" hidden="false" customHeight="false" outlineLevel="0" collapsed="false"/>
    <row r="759" s="1" customFormat="true" ht="15" hidden="false" customHeight="false" outlineLevel="0" collapsed="false"/>
    <row r="760" s="1" customFormat="true" ht="15" hidden="false" customHeight="false" outlineLevel="0" collapsed="false"/>
    <row r="761" s="1" customFormat="true" ht="15" hidden="false" customHeight="false" outlineLevel="0" collapsed="false"/>
    <row r="762" s="1" customFormat="true" ht="15" hidden="false" customHeight="false" outlineLevel="0" collapsed="false"/>
    <row r="763" s="1" customFormat="true" ht="15" hidden="false" customHeight="false" outlineLevel="0" collapsed="false"/>
    <row r="764" s="1" customFormat="true" ht="15" hidden="false" customHeight="false" outlineLevel="0" collapsed="false"/>
    <row r="765" s="1" customFormat="true" ht="15" hidden="false" customHeight="false" outlineLevel="0" collapsed="false"/>
    <row r="766" s="1" customFormat="true" ht="15" hidden="false" customHeight="false" outlineLevel="0" collapsed="false"/>
    <row r="767" s="1" customFormat="true" ht="15" hidden="false" customHeight="false" outlineLevel="0" collapsed="false"/>
    <row r="768" s="1" customFormat="true" ht="15" hidden="false" customHeight="false" outlineLevel="0" collapsed="false"/>
    <row r="769" s="1" customFormat="true" ht="15" hidden="false" customHeight="false" outlineLevel="0" collapsed="false"/>
    <row r="770" s="1" customFormat="true" ht="15" hidden="false" customHeight="false" outlineLevel="0" collapsed="false"/>
    <row r="771" s="1" customFormat="true" ht="15" hidden="false" customHeight="false" outlineLevel="0" collapsed="false"/>
    <row r="772" s="1" customFormat="true" ht="15" hidden="false" customHeight="false" outlineLevel="0" collapsed="false"/>
    <row r="773" s="1" customFormat="true" ht="15" hidden="false" customHeight="false" outlineLevel="0" collapsed="false"/>
    <row r="774" s="1" customFormat="true" ht="15" hidden="false" customHeight="false" outlineLevel="0" collapsed="false"/>
    <row r="775" s="1" customFormat="true" ht="15" hidden="false" customHeight="false" outlineLevel="0" collapsed="false"/>
    <row r="776" s="1" customFormat="true" ht="15" hidden="false" customHeight="false" outlineLevel="0" collapsed="false"/>
    <row r="777" s="1" customFormat="true" ht="15" hidden="false" customHeight="false" outlineLevel="0" collapsed="false"/>
    <row r="778" s="1" customFormat="true" ht="15" hidden="false" customHeight="false" outlineLevel="0" collapsed="false"/>
    <row r="779" s="1" customFormat="true" ht="15" hidden="false" customHeight="false" outlineLevel="0" collapsed="false"/>
    <row r="780" s="1" customFormat="true" ht="15" hidden="false" customHeight="false" outlineLevel="0" collapsed="false"/>
    <row r="781" s="1" customFormat="true" ht="15" hidden="false" customHeight="false" outlineLevel="0" collapsed="false"/>
    <row r="782" s="1" customFormat="true" ht="15" hidden="false" customHeight="false" outlineLevel="0" collapsed="false"/>
    <row r="783" s="1" customFormat="true" ht="15" hidden="false" customHeight="false" outlineLevel="0" collapsed="false"/>
    <row r="784" s="1" customFormat="true" ht="15" hidden="false" customHeight="false" outlineLevel="0" collapsed="false"/>
    <row r="785" s="1" customFormat="true" ht="15" hidden="false" customHeight="false" outlineLevel="0" collapsed="false"/>
    <row r="786" s="1" customFormat="true" ht="15" hidden="false" customHeight="false" outlineLevel="0" collapsed="false"/>
    <row r="787" s="1" customFormat="true" ht="15" hidden="false" customHeight="false" outlineLevel="0" collapsed="false"/>
    <row r="788" s="1" customFormat="true" ht="15" hidden="false" customHeight="false" outlineLevel="0" collapsed="false"/>
    <row r="789" s="1" customFormat="true" ht="15" hidden="false" customHeight="false" outlineLevel="0" collapsed="false"/>
    <row r="790" s="1" customFormat="true" ht="15" hidden="false" customHeight="false" outlineLevel="0" collapsed="false"/>
    <row r="791" s="1" customFormat="true" ht="15" hidden="false" customHeight="false" outlineLevel="0" collapsed="false"/>
    <row r="792" s="1" customFormat="true" ht="15" hidden="false" customHeight="false" outlineLevel="0" collapsed="false"/>
    <row r="793" s="1" customFormat="true" ht="15" hidden="false" customHeight="false" outlineLevel="0" collapsed="false"/>
    <row r="794" s="1" customFormat="true" ht="15" hidden="false" customHeight="false" outlineLevel="0" collapsed="false"/>
    <row r="795" s="1" customFormat="true" ht="15" hidden="false" customHeight="false" outlineLevel="0" collapsed="false"/>
    <row r="796" s="1" customFormat="true" ht="15" hidden="false" customHeight="false" outlineLevel="0" collapsed="false"/>
    <row r="797" s="1" customFormat="true" ht="15" hidden="false" customHeight="false" outlineLevel="0" collapsed="false"/>
    <row r="798" s="1" customFormat="true" ht="15" hidden="false" customHeight="false" outlineLevel="0" collapsed="false"/>
    <row r="799" s="1" customFormat="true" ht="15" hidden="false" customHeight="false" outlineLevel="0" collapsed="false"/>
    <row r="800" s="1" customFormat="true" ht="15" hidden="false" customHeight="false" outlineLevel="0" collapsed="false"/>
    <row r="801" s="1" customFormat="true" ht="15" hidden="false" customHeight="false" outlineLevel="0" collapsed="false"/>
    <row r="802" s="1" customFormat="true" ht="15" hidden="false" customHeight="false" outlineLevel="0" collapsed="false"/>
    <row r="803" s="1" customFormat="true" ht="15" hidden="false" customHeight="false" outlineLevel="0" collapsed="false"/>
    <row r="804" s="1" customFormat="true" ht="15" hidden="false" customHeight="false" outlineLevel="0" collapsed="false"/>
    <row r="805" s="1" customFormat="true" ht="15" hidden="false" customHeight="false" outlineLevel="0" collapsed="false"/>
    <row r="806" s="1" customFormat="true" ht="15" hidden="false" customHeight="false" outlineLevel="0" collapsed="false"/>
    <row r="807" s="1" customFormat="true" ht="15" hidden="false" customHeight="false" outlineLevel="0" collapsed="false"/>
    <row r="808" s="1" customFormat="true" ht="15" hidden="false" customHeight="false" outlineLevel="0" collapsed="false"/>
    <row r="809" s="1" customFormat="true" ht="15" hidden="false" customHeight="false" outlineLevel="0" collapsed="false"/>
    <row r="810" s="1" customFormat="true" ht="15" hidden="false" customHeight="false" outlineLevel="0" collapsed="false"/>
    <row r="811" s="1" customFormat="true" ht="15" hidden="false" customHeight="false" outlineLevel="0" collapsed="false"/>
    <row r="812" s="1" customFormat="true" ht="15" hidden="false" customHeight="false" outlineLevel="0" collapsed="false"/>
    <row r="813" s="1" customFormat="true" ht="15" hidden="false" customHeight="false" outlineLevel="0" collapsed="false"/>
    <row r="814" s="1" customFormat="true" ht="15" hidden="false" customHeight="false" outlineLevel="0" collapsed="false"/>
    <row r="815" s="1" customFormat="true" ht="15" hidden="false" customHeight="false" outlineLevel="0" collapsed="false"/>
    <row r="816" s="1" customFormat="true" ht="15" hidden="false" customHeight="false" outlineLevel="0" collapsed="false"/>
    <row r="817" s="1" customFormat="true" ht="15" hidden="false" customHeight="false" outlineLevel="0" collapsed="false"/>
    <row r="818" s="1" customFormat="true" ht="15" hidden="false" customHeight="false" outlineLevel="0" collapsed="false"/>
    <row r="819" s="1" customFormat="true" ht="15" hidden="false" customHeight="false" outlineLevel="0" collapsed="false"/>
    <row r="820" s="1" customFormat="true" ht="15" hidden="false" customHeight="false" outlineLevel="0" collapsed="false"/>
    <row r="821" s="1" customFormat="true" ht="15" hidden="false" customHeight="false" outlineLevel="0" collapsed="false"/>
    <row r="822" s="1" customFormat="true" ht="15" hidden="false" customHeight="false" outlineLevel="0" collapsed="false"/>
    <row r="823" s="1" customFormat="true" ht="15" hidden="false" customHeight="false" outlineLevel="0" collapsed="false"/>
    <row r="824" s="1" customFormat="true" ht="15" hidden="false" customHeight="false" outlineLevel="0" collapsed="false"/>
    <row r="825" s="1" customFormat="true" ht="15" hidden="false" customHeight="false" outlineLevel="0" collapsed="false"/>
    <row r="826" s="1" customFormat="true" ht="15" hidden="false" customHeight="false" outlineLevel="0" collapsed="false"/>
    <row r="827" s="1" customFormat="true" ht="15" hidden="false" customHeight="false" outlineLevel="0" collapsed="false"/>
    <row r="828" s="1" customFormat="true" ht="15" hidden="false" customHeight="false" outlineLevel="0" collapsed="false"/>
    <row r="829" s="1" customFormat="true" ht="15" hidden="false" customHeight="false" outlineLevel="0" collapsed="false"/>
    <row r="830" s="1" customFormat="true" ht="15" hidden="false" customHeight="false" outlineLevel="0" collapsed="false"/>
    <row r="831" s="1" customFormat="true" ht="15" hidden="false" customHeight="false" outlineLevel="0" collapsed="false"/>
    <row r="832" s="1" customFormat="true" ht="15" hidden="false" customHeight="false" outlineLevel="0" collapsed="false"/>
    <row r="833" s="1" customFormat="true" ht="15" hidden="false" customHeight="false" outlineLevel="0" collapsed="false"/>
    <row r="834" s="1" customFormat="true" ht="15" hidden="false" customHeight="false" outlineLevel="0" collapsed="false"/>
    <row r="835" s="1" customFormat="true" ht="15" hidden="false" customHeight="false" outlineLevel="0" collapsed="false"/>
    <row r="836" s="1" customFormat="true" ht="15" hidden="false" customHeight="false" outlineLevel="0" collapsed="false"/>
    <row r="837" s="1" customFormat="true" ht="15" hidden="false" customHeight="false" outlineLevel="0" collapsed="false"/>
    <row r="838" s="1" customFormat="true" ht="15" hidden="false" customHeight="false" outlineLevel="0" collapsed="false"/>
    <row r="839" s="1" customFormat="true" ht="15" hidden="false" customHeight="false" outlineLevel="0" collapsed="false"/>
    <row r="840" s="1" customFormat="true" ht="15" hidden="false" customHeight="false" outlineLevel="0" collapsed="false"/>
    <row r="841" s="1" customFormat="true" ht="15" hidden="false" customHeight="false" outlineLevel="0" collapsed="false"/>
    <row r="842" s="1" customFormat="true" ht="15" hidden="false" customHeight="false" outlineLevel="0" collapsed="false"/>
    <row r="843" s="1" customFormat="true" ht="15" hidden="false" customHeight="false" outlineLevel="0" collapsed="false"/>
    <row r="844" s="1" customFormat="true" ht="15" hidden="false" customHeight="false" outlineLevel="0" collapsed="false"/>
    <row r="845" s="1" customFormat="true" ht="15" hidden="false" customHeight="false" outlineLevel="0" collapsed="false"/>
    <row r="846" s="1" customFormat="true" ht="15" hidden="false" customHeight="false" outlineLevel="0" collapsed="false"/>
    <row r="847" s="1" customFormat="true" ht="15" hidden="false" customHeight="false" outlineLevel="0" collapsed="false"/>
    <row r="848" s="1" customFormat="true" ht="15" hidden="false" customHeight="false" outlineLevel="0" collapsed="false"/>
    <row r="849" s="1" customFormat="true" ht="15" hidden="false" customHeight="false" outlineLevel="0" collapsed="false"/>
    <row r="850" s="1" customFormat="true" ht="15" hidden="false" customHeight="false" outlineLevel="0" collapsed="false"/>
    <row r="851" s="1" customFormat="true" ht="15" hidden="false" customHeight="false" outlineLevel="0" collapsed="false"/>
    <row r="852" s="1" customFormat="true" ht="15" hidden="false" customHeight="false" outlineLevel="0" collapsed="false"/>
    <row r="853" s="1" customFormat="true" ht="15" hidden="false" customHeight="false" outlineLevel="0" collapsed="false"/>
    <row r="854" s="1" customFormat="true" ht="15" hidden="false" customHeight="false" outlineLevel="0" collapsed="false"/>
    <row r="855" s="1" customFormat="true" ht="15" hidden="false" customHeight="false" outlineLevel="0" collapsed="false"/>
    <row r="856" s="1" customFormat="true" ht="15" hidden="false" customHeight="false" outlineLevel="0" collapsed="false"/>
    <row r="857" s="1" customFormat="true" ht="15" hidden="false" customHeight="false" outlineLevel="0" collapsed="false"/>
    <row r="858" s="1" customFormat="true" ht="15" hidden="false" customHeight="false" outlineLevel="0" collapsed="false"/>
    <row r="859" s="1" customFormat="true" ht="15" hidden="false" customHeight="false" outlineLevel="0" collapsed="false"/>
    <row r="860" s="1" customFormat="true" ht="15" hidden="false" customHeight="false" outlineLevel="0" collapsed="false"/>
    <row r="861" s="1" customFormat="true" ht="15" hidden="false" customHeight="false" outlineLevel="0" collapsed="false"/>
    <row r="862" s="1" customFormat="true" ht="15" hidden="false" customHeight="false" outlineLevel="0" collapsed="false"/>
    <row r="863" s="1" customFormat="true" ht="15" hidden="false" customHeight="false" outlineLevel="0" collapsed="false"/>
    <row r="864" s="1" customFormat="true" ht="15" hidden="false" customHeight="false" outlineLevel="0" collapsed="false"/>
    <row r="865" s="1" customFormat="true" ht="15" hidden="false" customHeight="false" outlineLevel="0" collapsed="false"/>
    <row r="866" s="1" customFormat="true" ht="15" hidden="false" customHeight="false" outlineLevel="0" collapsed="false"/>
    <row r="867" s="1" customFormat="true" ht="15" hidden="false" customHeight="false" outlineLevel="0" collapsed="false"/>
    <row r="868" s="1" customFormat="true" ht="15" hidden="false" customHeight="false" outlineLevel="0" collapsed="false"/>
    <row r="869" s="1" customFormat="true" ht="15" hidden="false" customHeight="false" outlineLevel="0" collapsed="false"/>
    <row r="870" s="1" customFormat="true" ht="15" hidden="false" customHeight="false" outlineLevel="0" collapsed="false"/>
    <row r="871" s="1" customFormat="true" ht="15" hidden="false" customHeight="false" outlineLevel="0" collapsed="false"/>
    <row r="872" s="1" customFormat="true" ht="15" hidden="false" customHeight="false" outlineLevel="0" collapsed="false"/>
    <row r="873" s="1" customFormat="true" ht="15" hidden="false" customHeight="false" outlineLevel="0" collapsed="false"/>
    <row r="874" s="1" customFormat="true" ht="15" hidden="false" customHeight="false" outlineLevel="0" collapsed="false"/>
    <row r="875" s="1" customFormat="true" ht="15" hidden="false" customHeight="false" outlineLevel="0" collapsed="false"/>
    <row r="876" s="1" customFormat="true" ht="15" hidden="false" customHeight="false" outlineLevel="0" collapsed="false"/>
    <row r="877" s="1" customFormat="true" ht="15" hidden="false" customHeight="false" outlineLevel="0" collapsed="false"/>
    <row r="878" s="1" customFormat="true" ht="15" hidden="false" customHeight="false" outlineLevel="0" collapsed="false"/>
    <row r="879" s="1" customFormat="true" ht="15" hidden="false" customHeight="false" outlineLevel="0" collapsed="false"/>
    <row r="880" s="1" customFormat="true" ht="15" hidden="false" customHeight="false" outlineLevel="0" collapsed="false"/>
    <row r="881" s="1" customFormat="true" ht="15" hidden="false" customHeight="false" outlineLevel="0" collapsed="false"/>
    <row r="882" s="1" customFormat="true" ht="15" hidden="false" customHeight="false" outlineLevel="0" collapsed="false"/>
    <row r="883" s="1" customFormat="true" ht="15" hidden="false" customHeight="false" outlineLevel="0" collapsed="false"/>
    <row r="884" s="1" customFormat="true" ht="15" hidden="false" customHeight="false" outlineLevel="0" collapsed="false"/>
    <row r="885" s="1" customFormat="true" ht="15" hidden="false" customHeight="false" outlineLevel="0" collapsed="false"/>
    <row r="886" s="1" customFormat="true" ht="15" hidden="false" customHeight="false" outlineLevel="0" collapsed="false"/>
    <row r="887" s="1" customFormat="true" ht="15" hidden="false" customHeight="false" outlineLevel="0" collapsed="false"/>
    <row r="888" s="1" customFormat="true" ht="15" hidden="false" customHeight="false" outlineLevel="0" collapsed="false"/>
    <row r="889" s="1" customFormat="true" ht="15" hidden="false" customHeight="false" outlineLevel="0" collapsed="false"/>
    <row r="890" s="1" customFormat="true" ht="15" hidden="false" customHeight="false" outlineLevel="0" collapsed="false"/>
    <row r="891" s="1" customFormat="true" ht="15" hidden="false" customHeight="false" outlineLevel="0" collapsed="false"/>
    <row r="892" s="1" customFormat="true" ht="15" hidden="false" customHeight="false" outlineLevel="0" collapsed="false"/>
    <row r="893" s="1" customFormat="true" ht="15" hidden="false" customHeight="false" outlineLevel="0" collapsed="false"/>
    <row r="894" s="1" customFormat="true" ht="15" hidden="false" customHeight="false" outlineLevel="0" collapsed="false"/>
    <row r="895" s="1" customFormat="true" ht="15" hidden="false" customHeight="false" outlineLevel="0" collapsed="false"/>
    <row r="896" s="1" customFormat="true" ht="15" hidden="false" customHeight="false" outlineLevel="0" collapsed="false"/>
    <row r="897" s="1" customFormat="true" ht="15" hidden="false" customHeight="false" outlineLevel="0" collapsed="false"/>
    <row r="898" s="1" customFormat="true" ht="15" hidden="false" customHeight="false" outlineLevel="0" collapsed="false"/>
    <row r="899" s="1" customFormat="true" ht="15" hidden="false" customHeight="false" outlineLevel="0" collapsed="false"/>
    <row r="900" s="1" customFormat="true" ht="15" hidden="false" customHeight="false" outlineLevel="0" collapsed="false"/>
    <row r="901" s="1" customFormat="true" ht="15" hidden="false" customHeight="false" outlineLevel="0" collapsed="false"/>
    <row r="902" s="1" customFormat="true" ht="15" hidden="false" customHeight="false" outlineLevel="0" collapsed="false"/>
    <row r="903" s="1" customFormat="true" ht="15" hidden="false" customHeight="false" outlineLevel="0" collapsed="false"/>
    <row r="904" s="1" customFormat="true" ht="15" hidden="false" customHeight="false" outlineLevel="0" collapsed="false"/>
    <row r="905" s="1" customFormat="true" ht="15" hidden="false" customHeight="false" outlineLevel="0" collapsed="false"/>
    <row r="906" s="1" customFormat="true" ht="15" hidden="false" customHeight="false" outlineLevel="0" collapsed="false"/>
    <row r="907" s="1" customFormat="true" ht="15" hidden="false" customHeight="false" outlineLevel="0" collapsed="false"/>
    <row r="908" s="1" customFormat="true" ht="15" hidden="false" customHeight="false" outlineLevel="0" collapsed="false"/>
    <row r="909" s="1" customFormat="true" ht="15" hidden="false" customHeight="false" outlineLevel="0" collapsed="false"/>
    <row r="910" s="1" customFormat="true" ht="15" hidden="false" customHeight="false" outlineLevel="0" collapsed="false"/>
    <row r="911" s="1" customFormat="true" ht="15" hidden="false" customHeight="false" outlineLevel="0" collapsed="false"/>
    <row r="912" s="1" customFormat="true" ht="15" hidden="false" customHeight="false" outlineLevel="0" collapsed="false"/>
    <row r="913" s="1" customFormat="true" ht="15" hidden="false" customHeight="false" outlineLevel="0" collapsed="false"/>
    <row r="914" s="1" customFormat="true" ht="15" hidden="false" customHeight="false" outlineLevel="0" collapsed="false"/>
    <row r="915" s="1" customFormat="true" ht="15" hidden="false" customHeight="false" outlineLevel="0" collapsed="false"/>
    <row r="916" s="1" customFormat="true" ht="15" hidden="false" customHeight="false" outlineLevel="0" collapsed="false"/>
    <row r="917" s="1" customFormat="true" ht="15" hidden="false" customHeight="false" outlineLevel="0" collapsed="false"/>
    <row r="918" s="1" customFormat="true" ht="15" hidden="false" customHeight="false" outlineLevel="0" collapsed="false"/>
    <row r="919" s="1" customFormat="true" ht="15" hidden="false" customHeight="false" outlineLevel="0" collapsed="false"/>
    <row r="920" s="1" customFormat="true" ht="15" hidden="false" customHeight="false" outlineLevel="0" collapsed="false"/>
    <row r="921" s="1" customFormat="true" ht="15" hidden="false" customHeight="false" outlineLevel="0" collapsed="false"/>
    <row r="922" s="1" customFormat="true" ht="15" hidden="false" customHeight="false" outlineLevel="0" collapsed="false"/>
    <row r="923" s="1" customFormat="true" ht="15" hidden="false" customHeight="false" outlineLevel="0" collapsed="false"/>
    <row r="924" s="1" customFormat="true" ht="15" hidden="false" customHeight="false" outlineLevel="0" collapsed="false"/>
    <row r="925" s="1" customFormat="true" ht="15" hidden="false" customHeight="false" outlineLevel="0" collapsed="false"/>
    <row r="926" s="1" customFormat="true" ht="15" hidden="false" customHeight="false" outlineLevel="0" collapsed="false"/>
    <row r="927" s="1" customFormat="true" ht="15" hidden="false" customHeight="false" outlineLevel="0" collapsed="false"/>
    <row r="928" s="1" customFormat="true" ht="15" hidden="false" customHeight="false" outlineLevel="0" collapsed="false"/>
    <row r="929" s="1" customFormat="true" ht="15" hidden="false" customHeight="false" outlineLevel="0" collapsed="false"/>
    <row r="930" s="1" customFormat="true" ht="15" hidden="false" customHeight="false" outlineLevel="0" collapsed="false"/>
    <row r="931" s="1" customFormat="true" ht="15" hidden="false" customHeight="false" outlineLevel="0" collapsed="false"/>
    <row r="932" s="1" customFormat="true" ht="15" hidden="false" customHeight="false" outlineLevel="0" collapsed="false"/>
    <row r="933" s="1" customFormat="true" ht="15" hidden="false" customHeight="false" outlineLevel="0" collapsed="false"/>
    <row r="934" s="1" customFormat="true" ht="15" hidden="false" customHeight="false" outlineLevel="0" collapsed="false"/>
    <row r="935" s="1" customFormat="true" ht="15" hidden="false" customHeight="false" outlineLevel="0" collapsed="false"/>
    <row r="936" s="1" customFormat="true" ht="15" hidden="false" customHeight="false" outlineLevel="0" collapsed="false"/>
    <row r="937" s="1" customFormat="true" ht="15" hidden="false" customHeight="false" outlineLevel="0" collapsed="false"/>
    <row r="938" s="1" customFormat="true" ht="15" hidden="false" customHeight="false" outlineLevel="0" collapsed="false"/>
    <row r="939" s="1" customFormat="true" ht="15" hidden="false" customHeight="false" outlineLevel="0" collapsed="false"/>
    <row r="940" s="1" customFormat="true" ht="15" hidden="false" customHeight="false" outlineLevel="0" collapsed="false"/>
    <row r="941" s="1" customFormat="true" ht="15" hidden="false" customHeight="false" outlineLevel="0" collapsed="false"/>
    <row r="942" s="1" customFormat="true" ht="15" hidden="false" customHeight="false" outlineLevel="0" collapsed="false"/>
    <row r="943" s="1" customFormat="true" ht="15" hidden="false" customHeight="false" outlineLevel="0" collapsed="false"/>
    <row r="944" s="1" customFormat="true" ht="15" hidden="false" customHeight="false" outlineLevel="0" collapsed="false"/>
    <row r="945" s="1" customFormat="true" ht="15" hidden="false" customHeight="false" outlineLevel="0" collapsed="false"/>
    <row r="946" s="1" customFormat="true" ht="15" hidden="false" customHeight="false" outlineLevel="0" collapsed="false"/>
    <row r="947" s="1" customFormat="true" ht="15" hidden="false" customHeight="false" outlineLevel="0" collapsed="false"/>
    <row r="948" s="1" customFormat="true" ht="15" hidden="false" customHeight="false" outlineLevel="0" collapsed="false"/>
    <row r="949" s="1" customFormat="true" ht="15" hidden="false" customHeight="false" outlineLevel="0" collapsed="false"/>
    <row r="950" s="1" customFormat="true" ht="15" hidden="false" customHeight="false" outlineLevel="0" collapsed="false"/>
    <row r="951" s="1" customFormat="true" ht="15" hidden="false" customHeight="false" outlineLevel="0" collapsed="false"/>
    <row r="952" s="1" customFormat="true" ht="15" hidden="false" customHeight="false" outlineLevel="0" collapsed="false"/>
    <row r="953" s="1" customFormat="true" ht="15" hidden="false" customHeight="false" outlineLevel="0" collapsed="false"/>
    <row r="954" s="1" customFormat="true" ht="15" hidden="false" customHeight="false" outlineLevel="0" collapsed="false"/>
    <row r="955" s="1" customFormat="true" ht="15" hidden="false" customHeight="false" outlineLevel="0" collapsed="false"/>
    <row r="956" s="1" customFormat="true" ht="15" hidden="false" customHeight="false" outlineLevel="0" collapsed="false"/>
    <row r="957" s="1" customFormat="true" ht="15" hidden="false" customHeight="false" outlineLevel="0" collapsed="false"/>
    <row r="958" s="1" customFormat="true" ht="15" hidden="false" customHeight="false" outlineLevel="0" collapsed="false"/>
    <row r="959" s="1" customFormat="true" ht="15" hidden="false" customHeight="false" outlineLevel="0" collapsed="false"/>
    <row r="960" s="1" customFormat="true" ht="15" hidden="false" customHeight="false" outlineLevel="0" collapsed="false"/>
    <row r="961" s="1" customFormat="true" ht="15" hidden="false" customHeight="false" outlineLevel="0" collapsed="false"/>
    <row r="962" s="1" customFormat="true" ht="15" hidden="false" customHeight="false" outlineLevel="0" collapsed="false"/>
    <row r="963" s="1" customFormat="true" ht="15" hidden="false" customHeight="false" outlineLevel="0" collapsed="false"/>
    <row r="964" s="1" customFormat="true" ht="15" hidden="false" customHeight="false" outlineLevel="0" collapsed="false"/>
    <row r="965" s="1" customFormat="true" ht="15" hidden="false" customHeight="false" outlineLevel="0" collapsed="false"/>
    <row r="966" s="1" customFormat="true" ht="15" hidden="false" customHeight="false" outlineLevel="0" collapsed="false"/>
    <row r="967" s="1" customFormat="true" ht="15" hidden="false" customHeight="false" outlineLevel="0" collapsed="false"/>
    <row r="968" s="1" customFormat="true" ht="15" hidden="false" customHeight="false" outlineLevel="0" collapsed="false"/>
    <row r="969" s="1" customFormat="true" ht="15" hidden="false" customHeight="false" outlineLevel="0" collapsed="false"/>
    <row r="970" s="1" customFormat="true" ht="15" hidden="false" customHeight="false" outlineLevel="0" collapsed="false"/>
    <row r="971" s="1" customFormat="true" ht="15" hidden="false" customHeight="false" outlineLevel="0" collapsed="false"/>
    <row r="972" s="1" customFormat="true" ht="15" hidden="false" customHeight="false" outlineLevel="0" collapsed="false"/>
    <row r="973" s="1" customFormat="true" ht="15" hidden="false" customHeight="false" outlineLevel="0" collapsed="false"/>
    <row r="974" s="1" customFormat="true" ht="15" hidden="false" customHeight="false" outlineLevel="0" collapsed="false"/>
    <row r="975" s="1" customFormat="true" ht="15" hidden="false" customHeight="false" outlineLevel="0" collapsed="false"/>
    <row r="976" s="1" customFormat="true" ht="15" hidden="false" customHeight="false" outlineLevel="0" collapsed="false"/>
    <row r="977" s="1" customFormat="true" ht="15" hidden="false" customHeight="false" outlineLevel="0" collapsed="false"/>
    <row r="978" s="1" customFormat="true" ht="15" hidden="false" customHeight="false" outlineLevel="0" collapsed="false"/>
    <row r="979" s="1" customFormat="true" ht="15" hidden="false" customHeight="false" outlineLevel="0" collapsed="false"/>
    <row r="980" s="1" customFormat="true" ht="15" hidden="false" customHeight="false" outlineLevel="0" collapsed="false"/>
    <row r="981" s="1" customFormat="true" ht="15" hidden="false" customHeight="false" outlineLevel="0" collapsed="false"/>
    <row r="982" s="1" customFormat="true" ht="15" hidden="false" customHeight="false" outlineLevel="0" collapsed="false"/>
    <row r="983" s="1" customFormat="true" ht="15" hidden="false" customHeight="false" outlineLevel="0" collapsed="false"/>
    <row r="984" s="1" customFormat="true" ht="15" hidden="false" customHeight="false" outlineLevel="0" collapsed="false"/>
    <row r="985" s="1" customFormat="true" ht="15" hidden="false" customHeight="false" outlineLevel="0" collapsed="false"/>
    <row r="986" s="1" customFormat="true" ht="15" hidden="false" customHeight="false" outlineLevel="0" collapsed="false"/>
    <row r="987" s="1" customFormat="true" ht="15" hidden="false" customHeight="false" outlineLevel="0" collapsed="false"/>
    <row r="988" s="1" customFormat="true" ht="15" hidden="false" customHeight="false" outlineLevel="0" collapsed="false"/>
    <row r="989" s="1" customFormat="true" ht="15" hidden="false" customHeight="false" outlineLevel="0" collapsed="false"/>
    <row r="990" s="1" customFormat="true" ht="15" hidden="false" customHeight="false" outlineLevel="0" collapsed="false"/>
    <row r="991" s="1" customFormat="true" ht="15" hidden="false" customHeight="false" outlineLevel="0" collapsed="false"/>
    <row r="992" s="1" customFormat="true" ht="15" hidden="false" customHeight="false" outlineLevel="0" collapsed="false"/>
    <row r="993" s="1" customFormat="true" ht="15" hidden="false" customHeight="false" outlineLevel="0" collapsed="false"/>
    <row r="994" s="1" customFormat="true" ht="15" hidden="false" customHeight="false" outlineLevel="0" collapsed="false"/>
    <row r="995" s="1" customFormat="true" ht="15" hidden="false" customHeight="false" outlineLevel="0" collapsed="false"/>
    <row r="996" s="1" customFormat="true" ht="15" hidden="false" customHeight="false" outlineLevel="0" collapsed="false"/>
    <row r="997" s="1" customFormat="true" ht="15" hidden="false" customHeight="false" outlineLevel="0" collapsed="false"/>
    <row r="998" s="1" customFormat="true" ht="15" hidden="false" customHeight="false" outlineLevel="0" collapsed="false"/>
    <row r="999" s="1" customFormat="true" ht="15" hidden="false" customHeight="false" outlineLevel="0" collapsed="false"/>
    <row r="1000" s="1" customFormat="true" ht="15" hidden="false" customHeight="false" outlineLevel="0" collapsed="false"/>
    <row r="1001" s="1" customFormat="true" ht="15" hidden="false" customHeight="false" outlineLevel="0" collapsed="false"/>
    <row r="1002" s="1" customFormat="true" ht="15" hidden="false" customHeight="false" outlineLevel="0" collapsed="false"/>
    <row r="1003" s="1" customFormat="true" ht="15" hidden="false" customHeight="false" outlineLevel="0" collapsed="false"/>
    <row r="1004" s="1" customFormat="true" ht="15" hidden="false" customHeight="false" outlineLevel="0" collapsed="false"/>
    <row r="1005" s="1" customFormat="true" ht="15" hidden="false" customHeight="false" outlineLevel="0" collapsed="false"/>
    <row r="1006" s="1" customFormat="true" ht="15" hidden="false" customHeight="false" outlineLevel="0" collapsed="false"/>
    <row r="1007" s="1" customFormat="true" ht="15" hidden="false" customHeight="false" outlineLevel="0" collapsed="false"/>
    <row r="1008" s="1" customFormat="true" ht="15" hidden="false" customHeight="false" outlineLevel="0" collapsed="false"/>
    <row r="1009" s="1" customFormat="true" ht="15" hidden="false" customHeight="false" outlineLevel="0" collapsed="false"/>
    <row r="1010" s="1" customFormat="true" ht="15" hidden="false" customHeight="false" outlineLevel="0" collapsed="false"/>
    <row r="1011" s="1" customFormat="true" ht="15" hidden="false" customHeight="false" outlineLevel="0" collapsed="false"/>
    <row r="1012" s="1" customFormat="true" ht="15" hidden="false" customHeight="false" outlineLevel="0" collapsed="false"/>
    <row r="1013" s="1" customFormat="true" ht="15" hidden="false" customHeight="false" outlineLevel="0" collapsed="false"/>
    <row r="1014" s="1" customFormat="true" ht="15" hidden="false" customHeight="false" outlineLevel="0" collapsed="false"/>
    <row r="1015" s="1" customFormat="true" ht="15" hidden="false" customHeight="false" outlineLevel="0" collapsed="false"/>
    <row r="1016" s="1" customFormat="true" ht="15" hidden="false" customHeight="false" outlineLevel="0" collapsed="false"/>
    <row r="1017" s="1" customFormat="true" ht="15" hidden="false" customHeight="false" outlineLevel="0" collapsed="false"/>
    <row r="1018" s="1" customFormat="true" ht="15" hidden="false" customHeight="false" outlineLevel="0" collapsed="false"/>
    <row r="1019" s="1" customFormat="true" ht="15" hidden="false" customHeight="false" outlineLevel="0" collapsed="false"/>
    <row r="1020" s="1" customFormat="true" ht="15" hidden="false" customHeight="false" outlineLevel="0" collapsed="false"/>
    <row r="1021" s="1" customFormat="true" ht="15" hidden="false" customHeight="false" outlineLevel="0" collapsed="false"/>
    <row r="1022" s="1" customFormat="true" ht="15" hidden="false" customHeight="false" outlineLevel="0" collapsed="false"/>
    <row r="1023" s="1" customFormat="true" ht="15" hidden="false" customHeight="false" outlineLevel="0" collapsed="false"/>
    <row r="1024" s="1" customFormat="true" ht="15" hidden="false" customHeight="false" outlineLevel="0" collapsed="false"/>
    <row r="1025" s="1" customFormat="true" ht="15" hidden="false" customHeight="false" outlineLevel="0" collapsed="false"/>
    <row r="1026" s="1" customFormat="true" ht="15" hidden="false" customHeight="false" outlineLevel="0" collapsed="false"/>
    <row r="1027" s="1" customFormat="true" ht="15" hidden="false" customHeight="false" outlineLevel="0" collapsed="false"/>
    <row r="1028" s="1" customFormat="true" ht="15" hidden="false" customHeight="false" outlineLevel="0" collapsed="false"/>
    <row r="1029" s="1" customFormat="true" ht="15" hidden="false" customHeight="false" outlineLevel="0" collapsed="false"/>
    <row r="1030" s="1" customFormat="true" ht="15" hidden="false" customHeight="false" outlineLevel="0" collapsed="false"/>
    <row r="1031" s="1" customFormat="true" ht="15" hidden="false" customHeight="false" outlineLevel="0" collapsed="false"/>
    <row r="1032" s="1" customFormat="true" ht="15" hidden="false" customHeight="false" outlineLevel="0" collapsed="false"/>
    <row r="1033" s="1" customFormat="true" ht="15" hidden="false" customHeight="false" outlineLevel="0" collapsed="false"/>
    <row r="1034" s="1" customFormat="true" ht="15" hidden="false" customHeight="false" outlineLevel="0" collapsed="false"/>
    <row r="1035" s="1" customFormat="true" ht="15" hidden="false" customHeight="false" outlineLevel="0" collapsed="false"/>
    <row r="1036" s="1" customFormat="true" ht="15" hidden="false" customHeight="false" outlineLevel="0" collapsed="false"/>
    <row r="1037" s="1" customFormat="true" ht="15" hidden="false" customHeight="false" outlineLevel="0" collapsed="false"/>
    <row r="1038" s="1" customFormat="true" ht="15" hidden="false" customHeight="false" outlineLevel="0" collapsed="false"/>
    <row r="1039" s="1" customFormat="true" ht="15" hidden="false" customHeight="false" outlineLevel="0" collapsed="false"/>
    <row r="1040" s="1" customFormat="true" ht="15" hidden="false" customHeight="false" outlineLevel="0" collapsed="false"/>
    <row r="1041" s="1" customFormat="true" ht="15" hidden="false" customHeight="false" outlineLevel="0" collapsed="false"/>
    <row r="1042" s="1" customFormat="true" ht="15" hidden="false" customHeight="false" outlineLevel="0" collapsed="false"/>
    <row r="1043" s="1" customFormat="true" ht="15" hidden="false" customHeight="false" outlineLevel="0" collapsed="false"/>
    <row r="1044" s="1" customFormat="true" ht="15" hidden="false" customHeight="false" outlineLevel="0" collapsed="false"/>
    <row r="1045" s="1" customFormat="true" ht="15" hidden="false" customHeight="false" outlineLevel="0" collapsed="false"/>
    <row r="1046" s="1" customFormat="true" ht="15" hidden="false" customHeight="false" outlineLevel="0" collapsed="false"/>
    <row r="1047" s="1" customFormat="true" ht="15" hidden="false" customHeight="false" outlineLevel="0" collapsed="false"/>
    <row r="1048" s="1" customFormat="true" ht="15" hidden="false" customHeight="false" outlineLevel="0" collapsed="false"/>
    <row r="1049" s="1" customFormat="true" ht="15" hidden="false" customHeight="false" outlineLevel="0" collapsed="false"/>
    <row r="1050" s="1" customFormat="true" ht="15" hidden="false" customHeight="false" outlineLevel="0" collapsed="false"/>
    <row r="1051" s="1" customFormat="true" ht="15" hidden="false" customHeight="false" outlineLevel="0" collapsed="false"/>
    <row r="1052" s="1" customFormat="true" ht="15" hidden="false" customHeight="false" outlineLevel="0" collapsed="false"/>
    <row r="1053" s="1" customFormat="true" ht="15" hidden="false" customHeight="false" outlineLevel="0" collapsed="false"/>
    <row r="1054" s="1" customFormat="true" ht="15" hidden="false" customHeight="false" outlineLevel="0" collapsed="false"/>
    <row r="1055" s="1" customFormat="true" ht="15" hidden="false" customHeight="false" outlineLevel="0" collapsed="false"/>
    <row r="1056" s="1" customFormat="true" ht="15" hidden="false" customHeight="false" outlineLevel="0" collapsed="false"/>
    <row r="1057" s="1" customFormat="true" ht="15" hidden="false" customHeight="false" outlineLevel="0" collapsed="false"/>
    <row r="1058" s="1" customFormat="true" ht="15" hidden="false" customHeight="false" outlineLevel="0" collapsed="false"/>
    <row r="1059" s="1" customFormat="true" ht="15" hidden="false" customHeight="false" outlineLevel="0" collapsed="false"/>
    <row r="1060" s="1" customFormat="true" ht="15" hidden="false" customHeight="false" outlineLevel="0" collapsed="false"/>
    <row r="1061" s="1" customFormat="true" ht="15" hidden="false" customHeight="false" outlineLevel="0" collapsed="false"/>
    <row r="1062" s="1" customFormat="true" ht="15" hidden="false" customHeight="false" outlineLevel="0" collapsed="false"/>
    <row r="1063" s="1" customFormat="true" ht="15" hidden="false" customHeight="false" outlineLevel="0" collapsed="false"/>
    <row r="1064" s="1" customFormat="true" ht="15" hidden="false" customHeight="false" outlineLevel="0" collapsed="false"/>
    <row r="1065" s="1" customFormat="true" ht="15" hidden="false" customHeight="false" outlineLevel="0" collapsed="false"/>
    <row r="1066" s="1" customFormat="true" ht="15" hidden="false" customHeight="false" outlineLevel="0" collapsed="false"/>
    <row r="1067" s="1" customFormat="true" ht="15" hidden="false" customHeight="false" outlineLevel="0" collapsed="false"/>
    <row r="1068" s="1" customFormat="true" ht="15" hidden="false" customHeight="false" outlineLevel="0" collapsed="false"/>
    <row r="1069" s="1" customFormat="true" ht="15" hidden="false" customHeight="false" outlineLevel="0" collapsed="false"/>
    <row r="1070" s="1" customFormat="true" ht="15" hidden="false" customHeight="false" outlineLevel="0" collapsed="false"/>
    <row r="1071" s="1" customFormat="true" ht="15" hidden="false" customHeight="false" outlineLevel="0" collapsed="false"/>
    <row r="1072" s="1" customFormat="true" ht="15" hidden="false" customHeight="false" outlineLevel="0" collapsed="false"/>
    <row r="1073" s="1" customFormat="true" ht="15" hidden="false" customHeight="false" outlineLevel="0" collapsed="false"/>
    <row r="1074" s="1" customFormat="true" ht="15" hidden="false" customHeight="false" outlineLevel="0" collapsed="false"/>
    <row r="1075" s="1" customFormat="true" ht="15" hidden="false" customHeight="false" outlineLevel="0" collapsed="false"/>
    <row r="1076" s="1" customFormat="true" ht="15" hidden="false" customHeight="false" outlineLevel="0" collapsed="false"/>
    <row r="1077" s="1" customFormat="true" ht="15" hidden="false" customHeight="false" outlineLevel="0" collapsed="false"/>
    <row r="1078" s="1" customFormat="true" ht="15" hidden="false" customHeight="false" outlineLevel="0" collapsed="false"/>
    <row r="1079" s="1" customFormat="true" ht="15" hidden="false" customHeight="false" outlineLevel="0" collapsed="false"/>
    <row r="1080" s="1" customFormat="true" ht="15" hidden="false" customHeight="false" outlineLevel="0" collapsed="false"/>
    <row r="1081" s="1" customFormat="true" ht="15" hidden="false" customHeight="false" outlineLevel="0" collapsed="false"/>
    <row r="1082" s="1" customFormat="true" ht="15" hidden="false" customHeight="false" outlineLevel="0" collapsed="false"/>
    <row r="1083" s="1" customFormat="true" ht="15" hidden="false" customHeight="false" outlineLevel="0" collapsed="false"/>
    <row r="1084" s="1" customFormat="true" ht="15" hidden="false" customHeight="false" outlineLevel="0" collapsed="false"/>
    <row r="1085" s="1" customFormat="true" ht="15" hidden="false" customHeight="false" outlineLevel="0" collapsed="false"/>
    <row r="1086" s="1" customFormat="true" ht="15" hidden="false" customHeight="false" outlineLevel="0" collapsed="false"/>
    <row r="1087" s="1" customFormat="true" ht="15" hidden="false" customHeight="false" outlineLevel="0" collapsed="false"/>
  </sheetData>
  <mergeCells count="31"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5:K5"/>
    <mergeCell ref="B17:K17"/>
    <mergeCell ref="B27:K27"/>
    <mergeCell ref="B31:K31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B37:K37"/>
    <mergeCell ref="B50:K50"/>
    <mergeCell ref="B51:K51"/>
    <mergeCell ref="B54:K54"/>
    <mergeCell ref="B58:K58"/>
    <mergeCell ref="B60:K60"/>
    <mergeCell ref="B64:K6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X58"/>
  <sheetViews>
    <sheetView showFormulas="false" showGridLines="false" showRowColHeaders="true" showZeros="true" rightToLeft="false" tabSelected="false" showOutlineSymbols="true" defaultGridColor="true" view="normal" topLeftCell="A1" colorId="64" zoomScale="96" zoomScaleNormal="96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93" width="44.29"/>
    <col collapsed="false" customWidth="true" hidden="false" outlineLevel="0" max="13" min="2" style="93" width="10.29"/>
    <col collapsed="false" customWidth="false" hidden="false" outlineLevel="0" max="17" min="14" style="93" width="11.43"/>
    <col collapsed="false" customWidth="true" hidden="false" outlineLevel="0" max="18" min="18" style="93" width="1"/>
    <col collapsed="false" customWidth="true" hidden="false" outlineLevel="0" max="19" min="19" style="93" width="0.86"/>
    <col collapsed="false" customWidth="false" hidden="false" outlineLevel="0" max="16384" min="20" style="93" width="11.43"/>
  </cols>
  <sheetData>
    <row r="1" s="95" customFormat="true" ht="15" hidden="false" customHeight="false" outlineLevel="0" collapsed="false">
      <c r="A1" s="94" t="s">
        <v>114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="97" customFormat="true" ht="15" hidden="false" customHeight="false" outlineLevel="0" collapsed="false">
      <c r="A2" s="94" t="s">
        <v>115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6"/>
      <c r="M2" s="96"/>
      <c r="N2" s="96"/>
      <c r="O2" s="96"/>
      <c r="P2" s="96"/>
      <c r="Q2" s="96"/>
    </row>
    <row r="3" s="97" customFormat="true" ht="15" hidden="false" customHeight="false" outlineLevel="0" collapsed="false">
      <c r="A3" s="94" t="s">
        <v>116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="98" customFormat="true" ht="15" hidden="false" customHeight="false" outlineLevel="0" collapsed="false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customFormat="false" ht="15" hidden="false" customHeight="false" outlineLevel="0" collapsed="false">
      <c r="A5" s="99" t="s">
        <v>117</v>
      </c>
      <c r="B5" s="100" t="s">
        <v>118</v>
      </c>
      <c r="C5" s="100" t="s">
        <v>119</v>
      </c>
      <c r="D5" s="100" t="s">
        <v>120</v>
      </c>
      <c r="E5" s="100" t="s">
        <v>121</v>
      </c>
      <c r="F5" s="100" t="s">
        <v>122</v>
      </c>
      <c r="G5" s="100" t="s">
        <v>123</v>
      </c>
      <c r="H5" s="100" t="s">
        <v>124</v>
      </c>
      <c r="I5" s="100" t="s">
        <v>125</v>
      </c>
      <c r="W5" s="101"/>
      <c r="X5" s="101"/>
    </row>
    <row r="6" customFormat="false" ht="15" hidden="false" customHeight="false" outlineLevel="0" collapsed="false">
      <c r="A6" s="102" t="s">
        <v>126</v>
      </c>
      <c r="B6" s="103" t="n">
        <v>3.41523486892532</v>
      </c>
      <c r="C6" s="104" t="n">
        <v>2.28422066880419</v>
      </c>
      <c r="D6" s="104" t="n">
        <v>2.8428239604139</v>
      </c>
      <c r="E6" s="105" t="n">
        <v>2.72052055901377</v>
      </c>
      <c r="F6" s="103" t="n">
        <v>2.58090449503021</v>
      </c>
      <c r="G6" s="104" t="n">
        <v>3.33984725052941</v>
      </c>
      <c r="H6" s="104" t="n">
        <v>3.42521033449994</v>
      </c>
      <c r="I6" s="105" t="n">
        <v>3.48761003700841</v>
      </c>
      <c r="V6" s="101"/>
    </row>
    <row r="7" customFormat="false" ht="15" hidden="false" customHeight="false" outlineLevel="0" collapsed="false">
      <c r="A7" s="106" t="s">
        <v>127</v>
      </c>
      <c r="B7" s="107" t="n">
        <v>3.873</v>
      </c>
      <c r="C7" s="108" t="n">
        <v>2.3634</v>
      </c>
      <c r="D7" s="108" t="n">
        <v>2.1647</v>
      </c>
      <c r="E7" s="109" t="n">
        <v>2.331</v>
      </c>
      <c r="F7" s="107" t="n">
        <v>2.6309</v>
      </c>
      <c r="G7" s="108" t="n">
        <v>3.2298</v>
      </c>
      <c r="H7" s="108" t="n">
        <v>3.3426</v>
      </c>
      <c r="I7" s="109" t="n">
        <v>3.3915</v>
      </c>
    </row>
    <row r="8" customFormat="false" ht="15" hidden="false" customHeight="true" outlineLevel="0" collapsed="false">
      <c r="D8" s="110"/>
    </row>
    <row r="9" customFormat="false" ht="15" hidden="false" customHeight="false" outlineLevel="0" collapsed="false">
      <c r="A9" s="111" t="s">
        <v>128</v>
      </c>
      <c r="B9" s="112" t="s">
        <v>118</v>
      </c>
      <c r="C9" s="112" t="s">
        <v>119</v>
      </c>
      <c r="D9" s="112" t="s">
        <v>120</v>
      </c>
      <c r="E9" s="112" t="s">
        <v>121</v>
      </c>
      <c r="F9" s="100" t="s">
        <v>122</v>
      </c>
      <c r="G9" s="100" t="s">
        <v>123</v>
      </c>
      <c r="H9" s="100" t="s">
        <v>124</v>
      </c>
      <c r="I9" s="100" t="s">
        <v>125</v>
      </c>
    </row>
    <row r="10" customFormat="false" ht="20.25" hidden="false" customHeight="true" outlineLevel="0" collapsed="false">
      <c r="A10" s="102" t="s">
        <v>129</v>
      </c>
      <c r="B10" s="103" t="n">
        <v>-4.28290526751123</v>
      </c>
      <c r="C10" s="104" t="n">
        <v>5.64373883350343</v>
      </c>
      <c r="D10" s="104" t="n">
        <v>12.0660411183232</v>
      </c>
      <c r="E10" s="105" t="n">
        <v>12.0383862852902</v>
      </c>
      <c r="F10" s="113" t="n">
        <v>10.1457936490553</v>
      </c>
      <c r="G10" s="114" t="n">
        <v>5.82521200479128</v>
      </c>
      <c r="H10" s="114" t="n">
        <v>8.0511975127611</v>
      </c>
      <c r="I10" s="115" t="n">
        <v>2.07958478652171</v>
      </c>
    </row>
    <row r="11" customFormat="false" ht="20.25" hidden="false" customHeight="true" outlineLevel="0" collapsed="false">
      <c r="A11" s="102" t="s">
        <v>130</v>
      </c>
      <c r="B11" s="103" t="n">
        <v>8.13314436101297</v>
      </c>
      <c r="C11" s="104" t="n">
        <v>1.39862387170311</v>
      </c>
      <c r="D11" s="104" t="n">
        <v>4.81065312412301</v>
      </c>
      <c r="E11" s="105" t="n">
        <v>4.62276404947558</v>
      </c>
      <c r="F11" s="103" t="n">
        <v>3.83469436157804</v>
      </c>
      <c r="G11" s="104" t="n">
        <v>7.07785323248082</v>
      </c>
      <c r="H11" s="104" t="n">
        <v>4.97208047661528</v>
      </c>
      <c r="I11" s="105" t="n">
        <v>5.94055017253301</v>
      </c>
    </row>
    <row r="12" customFormat="false" ht="20.25" hidden="false" customHeight="true" outlineLevel="0" collapsed="false">
      <c r="A12" s="102" t="s">
        <v>131</v>
      </c>
      <c r="B12" s="103" t="n">
        <v>0.321786975125894</v>
      </c>
      <c r="C12" s="104" t="n">
        <v>1.0589591727285</v>
      </c>
      <c r="D12" s="104" t="n">
        <v>0.543983629811566</v>
      </c>
      <c r="E12" s="105" t="n">
        <v>2.8748483955184</v>
      </c>
      <c r="F12" s="103" t="n">
        <v>5.77596193086771</v>
      </c>
      <c r="G12" s="104" t="n">
        <v>4.9784350057692</v>
      </c>
      <c r="H12" s="104" t="n">
        <v>4.39374293854924</v>
      </c>
      <c r="I12" s="105" t="n">
        <v>4.8008958337938</v>
      </c>
    </row>
    <row r="13" customFormat="false" ht="20.25" hidden="false" customHeight="true" outlineLevel="0" collapsed="false">
      <c r="A13" s="102" t="s">
        <v>132</v>
      </c>
      <c r="B13" s="103" t="n">
        <v>3.57857391864876</v>
      </c>
      <c r="C13" s="104" t="n">
        <v>2.72588674841285</v>
      </c>
      <c r="D13" s="104" t="n">
        <v>2.31154102792179</v>
      </c>
      <c r="E13" s="105" t="n">
        <v>1.85931524320387</v>
      </c>
      <c r="F13" s="103" t="n">
        <v>1.62278679942539</v>
      </c>
      <c r="G13" s="104" t="n">
        <v>2.43484712153991</v>
      </c>
      <c r="H13" s="104" t="n">
        <v>2.97749802660929</v>
      </c>
      <c r="I13" s="105" t="n">
        <v>3.33745175890289</v>
      </c>
    </row>
    <row r="14" customFormat="false" ht="20.25" hidden="false" customHeight="true" outlineLevel="0" collapsed="false">
      <c r="A14" s="102" t="s">
        <v>133</v>
      </c>
      <c r="B14" s="103" t="n">
        <v>6.61555727054759</v>
      </c>
      <c r="C14" s="104" t="n">
        <v>5.00203403271807</v>
      </c>
      <c r="D14" s="104" t="n">
        <v>4.49734778199215</v>
      </c>
      <c r="E14" s="105" t="n">
        <v>-0.0413296336710242</v>
      </c>
      <c r="F14" s="103" t="n">
        <v>-2.16681082820644</v>
      </c>
      <c r="G14" s="104" t="n">
        <v>-0.384275011918164</v>
      </c>
      <c r="H14" s="104" t="n">
        <v>1.52870710028906</v>
      </c>
      <c r="I14" s="105" t="n">
        <v>3.89196832518336</v>
      </c>
    </row>
    <row r="15" customFormat="false" ht="20.25" hidden="false" customHeight="true" outlineLevel="0" collapsed="false">
      <c r="A15" s="106" t="s">
        <v>134</v>
      </c>
      <c r="B15" s="107" t="n">
        <v>2.67624841923798</v>
      </c>
      <c r="C15" s="108" t="n">
        <v>1.7852442872357</v>
      </c>
      <c r="D15" s="108" t="n">
        <v>2.27974223967806</v>
      </c>
      <c r="E15" s="109" t="n">
        <v>5.1083464453855</v>
      </c>
      <c r="F15" s="107" t="n">
        <v>3.65329191589336</v>
      </c>
      <c r="G15" s="108" t="n">
        <v>3.5758461063908</v>
      </c>
      <c r="H15" s="108" t="n">
        <v>4.35057063034458</v>
      </c>
      <c r="I15" s="109" t="n">
        <v>2.37768059708631</v>
      </c>
    </row>
    <row r="17" customFormat="false" ht="15" hidden="false" customHeight="false" outlineLevel="0" collapsed="false">
      <c r="A17" s="111" t="s">
        <v>135</v>
      </c>
      <c r="B17" s="112" t="s">
        <v>118</v>
      </c>
      <c r="C17" s="112" t="s">
        <v>119</v>
      </c>
      <c r="D17" s="112" t="s">
        <v>120</v>
      </c>
      <c r="E17" s="112" t="s">
        <v>121</v>
      </c>
      <c r="F17" s="112" t="s">
        <v>122</v>
      </c>
      <c r="G17" s="112" t="s">
        <v>123</v>
      </c>
      <c r="H17" s="112" t="s">
        <v>124</v>
      </c>
      <c r="I17" s="112" t="s">
        <v>125</v>
      </c>
    </row>
    <row r="18" customFormat="false" ht="21" hidden="false" customHeight="true" outlineLevel="0" collapsed="false">
      <c r="A18" s="102" t="s">
        <v>15</v>
      </c>
      <c r="B18" s="113" t="n">
        <v>0.59689623479978</v>
      </c>
      <c r="C18" s="114" t="n">
        <v>0.345201924834633</v>
      </c>
      <c r="D18" s="114" t="n">
        <v>0.917513634552676</v>
      </c>
      <c r="E18" s="115" t="n">
        <v>2.29255472419634</v>
      </c>
      <c r="F18" s="113" t="n">
        <v>1.20340716377388</v>
      </c>
      <c r="G18" s="114" t="n">
        <v>3.37794359982343</v>
      </c>
      <c r="H18" s="114" t="n">
        <v>3.6015193538225</v>
      </c>
      <c r="I18" s="115" t="n">
        <v>5.08121807146406</v>
      </c>
    </row>
    <row r="19" customFormat="false" ht="21" hidden="false" customHeight="true" outlineLevel="0" collapsed="false">
      <c r="A19" s="116" t="s">
        <v>16</v>
      </c>
      <c r="B19" s="103" t="n">
        <v>2.97207294050546</v>
      </c>
      <c r="C19" s="104" t="n">
        <v>4.98029135478464</v>
      </c>
      <c r="D19" s="104" t="n">
        <v>5.67247278934838</v>
      </c>
      <c r="E19" s="105" t="n">
        <v>7.02259858072505</v>
      </c>
      <c r="F19" s="103" t="n">
        <v>5.14268056059196</v>
      </c>
      <c r="G19" s="104" t="n">
        <v>4.33244862801793</v>
      </c>
      <c r="H19" s="104" t="n">
        <v>5.13903831176623</v>
      </c>
      <c r="I19" s="105" t="n">
        <v>4.26310655928921</v>
      </c>
    </row>
    <row r="20" customFormat="false" ht="21" hidden="false" customHeight="true" outlineLevel="0" collapsed="false">
      <c r="A20" s="116" t="s">
        <v>136</v>
      </c>
      <c r="B20" s="103" t="n">
        <v>4.32449299495881</v>
      </c>
      <c r="C20" s="104" t="n">
        <v>2.43154879364035</v>
      </c>
      <c r="D20" s="104" t="n">
        <v>-1.03674850500297</v>
      </c>
      <c r="E20" s="105" t="n">
        <v>3.22362747463921</v>
      </c>
      <c r="F20" s="103" t="n">
        <v>4.42323338915208</v>
      </c>
      <c r="G20" s="104" t="n">
        <v>3.23699751565444</v>
      </c>
      <c r="H20" s="104" t="n">
        <v>2.69488504921031</v>
      </c>
      <c r="I20" s="105" t="n">
        <v>8.16157738804059</v>
      </c>
    </row>
    <row r="21" customFormat="false" ht="21" hidden="false" customHeight="true" outlineLevel="0" collapsed="false">
      <c r="A21" s="116" t="s">
        <v>137</v>
      </c>
      <c r="B21" s="103" t="n">
        <v>3.27085769776134</v>
      </c>
      <c r="C21" s="104" t="n">
        <v>3.03348812028171</v>
      </c>
      <c r="D21" s="104" t="n">
        <v>5.72428973999628</v>
      </c>
      <c r="E21" s="105" t="n">
        <v>5.5130816492771</v>
      </c>
      <c r="F21" s="103" t="n">
        <v>1.12284005011317</v>
      </c>
      <c r="G21" s="104" t="n">
        <v>0.861512258886969</v>
      </c>
      <c r="H21" s="104" t="n">
        <v>-3.75717051484195</v>
      </c>
      <c r="I21" s="105" t="n">
        <v>7.38071568738078</v>
      </c>
    </row>
    <row r="22" customFormat="false" ht="21" hidden="false" customHeight="true" outlineLevel="0" collapsed="false">
      <c r="A22" s="116" t="s">
        <v>19</v>
      </c>
      <c r="B22" s="103" t="n">
        <v>4.47122907237523</v>
      </c>
      <c r="C22" s="104" t="n">
        <v>2.64334502713834</v>
      </c>
      <c r="D22" s="104" t="n">
        <v>11.501166621367</v>
      </c>
      <c r="E22" s="105" t="n">
        <v>13.152941592838</v>
      </c>
      <c r="F22" s="103" t="n">
        <v>9.30976644172024</v>
      </c>
      <c r="G22" s="104" t="n">
        <v>3.31395809990528</v>
      </c>
      <c r="H22" s="104" t="n">
        <v>-5.73606058568266</v>
      </c>
      <c r="I22" s="105" t="n">
        <v>-6.31886670227172</v>
      </c>
    </row>
    <row r="23" customFormat="false" ht="21" hidden="false" customHeight="true" outlineLevel="0" collapsed="false">
      <c r="A23" s="117" t="s">
        <v>21</v>
      </c>
      <c r="B23" s="107" t="n">
        <v>33.9483658064725</v>
      </c>
      <c r="C23" s="108" t="n">
        <v>30.9621751129298</v>
      </c>
      <c r="D23" s="108" t="n">
        <v>36.2893742487643</v>
      </c>
      <c r="E23" s="109" t="n">
        <v>29.0237025660292</v>
      </c>
      <c r="F23" s="107" t="n">
        <v>-0.868286199138938</v>
      </c>
      <c r="G23" s="108" t="n">
        <v>-8.42967766378355</v>
      </c>
      <c r="H23" s="108" t="n">
        <v>-13.3291681153566</v>
      </c>
      <c r="I23" s="109" t="n">
        <v>7.70357314918732</v>
      </c>
    </row>
    <row r="25" customFormat="false" ht="15" hidden="false" customHeight="false" outlineLevel="0" collapsed="false">
      <c r="A25" s="93" t="s">
        <v>138</v>
      </c>
    </row>
    <row r="29" customFormat="false" ht="15" hidden="false" customHeight="false" outlineLevel="0" collapsed="false">
      <c r="A29" s="118"/>
      <c r="B29" s="118"/>
      <c r="C29" s="118"/>
      <c r="D29" s="118"/>
      <c r="E29" s="118"/>
      <c r="F29" s="118"/>
      <c r="G29" s="118"/>
      <c r="H29" s="118"/>
    </row>
    <row r="30" customFormat="false" ht="15" hidden="false" customHeight="false" outlineLevel="0" collapsed="false">
      <c r="A30" s="118"/>
      <c r="B30" s="118"/>
      <c r="C30" s="118"/>
      <c r="D30" s="118"/>
      <c r="E30" s="118"/>
      <c r="F30" s="118"/>
      <c r="G30" s="118"/>
      <c r="H30" s="118"/>
    </row>
    <row r="31" customFormat="false" ht="15" hidden="false" customHeight="false" outlineLevel="0" collapsed="false">
      <c r="A31" s="118"/>
      <c r="B31" s="118"/>
      <c r="C31" s="118"/>
      <c r="D31" s="118"/>
      <c r="E31" s="118"/>
      <c r="F31" s="118"/>
      <c r="G31" s="118"/>
      <c r="H31" s="118"/>
    </row>
    <row r="32" customFormat="false" ht="15" hidden="false" customHeight="false" outlineLevel="0" collapsed="false">
      <c r="A32" s="118"/>
      <c r="B32" s="118"/>
      <c r="C32" s="118"/>
      <c r="D32" s="118"/>
      <c r="E32" s="118"/>
      <c r="F32" s="118"/>
      <c r="G32" s="118"/>
      <c r="H32" s="118"/>
    </row>
    <row r="33" customFormat="false" ht="15" hidden="false" customHeight="false" outlineLevel="0" collapsed="false">
      <c r="A33" s="118"/>
      <c r="B33" s="118"/>
      <c r="C33" s="118"/>
      <c r="D33" s="118"/>
      <c r="E33" s="118"/>
      <c r="F33" s="118"/>
      <c r="G33" s="118"/>
      <c r="H33" s="118"/>
    </row>
    <row r="57" customFormat="false" ht="15" hidden="false" customHeight="false" outlineLevel="0" collapsed="false">
      <c r="C57" s="119"/>
      <c r="T57" s="119"/>
    </row>
    <row r="58" customFormat="false" ht="15" hidden="false" customHeight="false" outlineLevel="0" collapsed="false">
      <c r="C58" s="119"/>
      <c r="T58" s="119"/>
    </row>
  </sheetData>
  <mergeCells count="966">
    <mergeCell ref="A1:Q1"/>
    <mergeCell ref="R1:AH1"/>
    <mergeCell ref="AI1:AY1"/>
    <mergeCell ref="AZ1:BP1"/>
    <mergeCell ref="BQ1:CG1"/>
    <mergeCell ref="CH1:CX1"/>
    <mergeCell ref="CY1:DO1"/>
    <mergeCell ref="DP1:EF1"/>
    <mergeCell ref="EG1:EW1"/>
    <mergeCell ref="EX1:FN1"/>
    <mergeCell ref="FO1:GE1"/>
    <mergeCell ref="GF1:GV1"/>
    <mergeCell ref="GW1:HM1"/>
    <mergeCell ref="HN1:ID1"/>
    <mergeCell ref="IE1:IU1"/>
    <mergeCell ref="IV1:JL1"/>
    <mergeCell ref="JM1:KC1"/>
    <mergeCell ref="KD1:KT1"/>
    <mergeCell ref="KU1:LK1"/>
    <mergeCell ref="LL1:MB1"/>
    <mergeCell ref="MC1:MS1"/>
    <mergeCell ref="MT1:NJ1"/>
    <mergeCell ref="NK1:OA1"/>
    <mergeCell ref="OB1:OR1"/>
    <mergeCell ref="OS1:PI1"/>
    <mergeCell ref="PJ1:PZ1"/>
    <mergeCell ref="QA1:QQ1"/>
    <mergeCell ref="QR1:RH1"/>
    <mergeCell ref="RI1:RY1"/>
    <mergeCell ref="RZ1:SP1"/>
    <mergeCell ref="SQ1:TG1"/>
    <mergeCell ref="TH1:TX1"/>
    <mergeCell ref="TY1:UO1"/>
    <mergeCell ref="UP1:VF1"/>
    <mergeCell ref="VG1:VW1"/>
    <mergeCell ref="VX1:WN1"/>
    <mergeCell ref="WO1:XE1"/>
    <mergeCell ref="XF1:XV1"/>
    <mergeCell ref="XW1:YM1"/>
    <mergeCell ref="YN1:ZD1"/>
    <mergeCell ref="ZE1:ZU1"/>
    <mergeCell ref="ZV1:AAL1"/>
    <mergeCell ref="AAM1:ABC1"/>
    <mergeCell ref="ABD1:ABT1"/>
    <mergeCell ref="ABU1:ACK1"/>
    <mergeCell ref="ACL1:ADB1"/>
    <mergeCell ref="ADC1:ADS1"/>
    <mergeCell ref="ADT1:AEJ1"/>
    <mergeCell ref="AEK1:AFA1"/>
    <mergeCell ref="AFB1:AFR1"/>
    <mergeCell ref="AFS1:AGI1"/>
    <mergeCell ref="AGJ1:AGZ1"/>
    <mergeCell ref="AHA1:AHQ1"/>
    <mergeCell ref="AHR1:AIH1"/>
    <mergeCell ref="AII1:AIY1"/>
    <mergeCell ref="AIZ1:AJP1"/>
    <mergeCell ref="AJQ1:AKG1"/>
    <mergeCell ref="AKH1:AKX1"/>
    <mergeCell ref="AKY1:ALO1"/>
    <mergeCell ref="ALP1:AMF1"/>
    <mergeCell ref="AMG1:AMW1"/>
    <mergeCell ref="AMX1:ANN1"/>
    <mergeCell ref="ANO1:AOE1"/>
    <mergeCell ref="AOF1:AOV1"/>
    <mergeCell ref="AOW1:APM1"/>
    <mergeCell ref="APN1:AQD1"/>
    <mergeCell ref="AQE1:AQU1"/>
    <mergeCell ref="AQV1:ARL1"/>
    <mergeCell ref="ARM1:ASC1"/>
    <mergeCell ref="ASD1:AST1"/>
    <mergeCell ref="ASU1:ATK1"/>
    <mergeCell ref="ATL1:AUB1"/>
    <mergeCell ref="AUC1:AUS1"/>
    <mergeCell ref="AUT1:AVJ1"/>
    <mergeCell ref="AVK1:AWA1"/>
    <mergeCell ref="AWB1:AWR1"/>
    <mergeCell ref="AWS1:AXI1"/>
    <mergeCell ref="AXJ1:AXZ1"/>
    <mergeCell ref="AYA1:AYQ1"/>
    <mergeCell ref="AYR1:AZH1"/>
    <mergeCell ref="AZI1:AZY1"/>
    <mergeCell ref="AZZ1:BAP1"/>
    <mergeCell ref="BAQ1:BBG1"/>
    <mergeCell ref="BBH1:BBX1"/>
    <mergeCell ref="BBY1:BCO1"/>
    <mergeCell ref="BCP1:BDF1"/>
    <mergeCell ref="BDG1:BDW1"/>
    <mergeCell ref="BDX1:BEN1"/>
    <mergeCell ref="BEO1:BFE1"/>
    <mergeCell ref="BFF1:BFV1"/>
    <mergeCell ref="BFW1:BGM1"/>
    <mergeCell ref="BGN1:BHD1"/>
    <mergeCell ref="BHE1:BHU1"/>
    <mergeCell ref="BHV1:BIL1"/>
    <mergeCell ref="BIM1:BJC1"/>
    <mergeCell ref="BJD1:BJT1"/>
    <mergeCell ref="BJU1:BKK1"/>
    <mergeCell ref="BKL1:BLB1"/>
    <mergeCell ref="BLC1:BLS1"/>
    <mergeCell ref="BLT1:BMJ1"/>
    <mergeCell ref="BMK1:BNA1"/>
    <mergeCell ref="BNB1:BNR1"/>
    <mergeCell ref="BNS1:BOI1"/>
    <mergeCell ref="BOJ1:BOZ1"/>
    <mergeCell ref="BPA1:BPQ1"/>
    <mergeCell ref="BPR1:BQH1"/>
    <mergeCell ref="BQI1:BQY1"/>
    <mergeCell ref="BQZ1:BRP1"/>
    <mergeCell ref="BRQ1:BSG1"/>
    <mergeCell ref="BSH1:BSX1"/>
    <mergeCell ref="BSY1:BTO1"/>
    <mergeCell ref="BTP1:BUF1"/>
    <mergeCell ref="BUG1:BUW1"/>
    <mergeCell ref="BUX1:BVN1"/>
    <mergeCell ref="BVO1:BWE1"/>
    <mergeCell ref="BWF1:BWV1"/>
    <mergeCell ref="BWW1:BXM1"/>
    <mergeCell ref="BXN1:BYD1"/>
    <mergeCell ref="BYE1:BYU1"/>
    <mergeCell ref="BYV1:BZL1"/>
    <mergeCell ref="BZM1:CAC1"/>
    <mergeCell ref="CAD1:CAT1"/>
    <mergeCell ref="CAU1:CBK1"/>
    <mergeCell ref="CBL1:CCB1"/>
    <mergeCell ref="CCC1:CCS1"/>
    <mergeCell ref="CCT1:CDJ1"/>
    <mergeCell ref="CDK1:CEA1"/>
    <mergeCell ref="CEB1:CER1"/>
    <mergeCell ref="CES1:CFI1"/>
    <mergeCell ref="CFJ1:CFZ1"/>
    <mergeCell ref="CGA1:CGQ1"/>
    <mergeCell ref="CGR1:CHH1"/>
    <mergeCell ref="CHI1:CHY1"/>
    <mergeCell ref="CHZ1:CIP1"/>
    <mergeCell ref="CIQ1:CJG1"/>
    <mergeCell ref="CJH1:CJX1"/>
    <mergeCell ref="CJY1:CKO1"/>
    <mergeCell ref="CKP1:CLF1"/>
    <mergeCell ref="CLG1:CLW1"/>
    <mergeCell ref="CLX1:CMN1"/>
    <mergeCell ref="CMO1:CNE1"/>
    <mergeCell ref="CNF1:CNV1"/>
    <mergeCell ref="CNW1:COM1"/>
    <mergeCell ref="CON1:CPD1"/>
    <mergeCell ref="CPE1:CPU1"/>
    <mergeCell ref="CPV1:CQL1"/>
    <mergeCell ref="CQM1:CRC1"/>
    <mergeCell ref="CRD1:CRT1"/>
    <mergeCell ref="CRU1:CSK1"/>
    <mergeCell ref="CSL1:CTB1"/>
    <mergeCell ref="CTC1:CTS1"/>
    <mergeCell ref="CTT1:CUJ1"/>
    <mergeCell ref="CUK1:CVA1"/>
    <mergeCell ref="CVB1:CVR1"/>
    <mergeCell ref="CVS1:CWI1"/>
    <mergeCell ref="CWJ1:CWZ1"/>
    <mergeCell ref="CXA1:CXQ1"/>
    <mergeCell ref="CXR1:CYH1"/>
    <mergeCell ref="CYI1:CYY1"/>
    <mergeCell ref="CYZ1:CZP1"/>
    <mergeCell ref="CZQ1:DAG1"/>
    <mergeCell ref="DAH1:DAX1"/>
    <mergeCell ref="DAY1:DBO1"/>
    <mergeCell ref="DBP1:DCF1"/>
    <mergeCell ref="DCG1:DCW1"/>
    <mergeCell ref="DCX1:DDN1"/>
    <mergeCell ref="DDO1:DEE1"/>
    <mergeCell ref="DEF1:DEV1"/>
    <mergeCell ref="DEW1:DFM1"/>
    <mergeCell ref="DFN1:DGD1"/>
    <mergeCell ref="DGE1:DGU1"/>
    <mergeCell ref="DGV1:DHL1"/>
    <mergeCell ref="DHM1:DIC1"/>
    <mergeCell ref="DID1:DIT1"/>
    <mergeCell ref="DIU1:DJK1"/>
    <mergeCell ref="DJL1:DKB1"/>
    <mergeCell ref="DKC1:DKS1"/>
    <mergeCell ref="DKT1:DLJ1"/>
    <mergeCell ref="DLK1:DMA1"/>
    <mergeCell ref="DMB1:DMR1"/>
    <mergeCell ref="DMS1:DNI1"/>
    <mergeCell ref="DNJ1:DNZ1"/>
    <mergeCell ref="DOA1:DOQ1"/>
    <mergeCell ref="DOR1:DPH1"/>
    <mergeCell ref="DPI1:DPY1"/>
    <mergeCell ref="DPZ1:DQP1"/>
    <mergeCell ref="DQQ1:DRG1"/>
    <mergeCell ref="DRH1:DRX1"/>
    <mergeCell ref="DRY1:DSO1"/>
    <mergeCell ref="DSP1:DTF1"/>
    <mergeCell ref="DTG1:DTW1"/>
    <mergeCell ref="DTX1:DUN1"/>
    <mergeCell ref="DUO1:DVE1"/>
    <mergeCell ref="DVF1:DVV1"/>
    <mergeCell ref="DVW1:DWM1"/>
    <mergeCell ref="DWN1:DXD1"/>
    <mergeCell ref="DXE1:DXU1"/>
    <mergeCell ref="DXV1:DYL1"/>
    <mergeCell ref="DYM1:DZC1"/>
    <mergeCell ref="DZD1:DZT1"/>
    <mergeCell ref="DZU1:EAK1"/>
    <mergeCell ref="EAL1:EBB1"/>
    <mergeCell ref="EBC1:EBS1"/>
    <mergeCell ref="EBT1:ECJ1"/>
    <mergeCell ref="ECK1:EDA1"/>
    <mergeCell ref="EDB1:EDR1"/>
    <mergeCell ref="EDS1:EEI1"/>
    <mergeCell ref="EEJ1:EEZ1"/>
    <mergeCell ref="EFA1:EFQ1"/>
    <mergeCell ref="EFR1:EGH1"/>
    <mergeCell ref="EGI1:EGY1"/>
    <mergeCell ref="EGZ1:EHP1"/>
    <mergeCell ref="EHQ1:EIG1"/>
    <mergeCell ref="EIH1:EIX1"/>
    <mergeCell ref="EIY1:EJO1"/>
    <mergeCell ref="EJP1:EKF1"/>
    <mergeCell ref="EKG1:EKW1"/>
    <mergeCell ref="EKX1:ELN1"/>
    <mergeCell ref="ELO1:EME1"/>
    <mergeCell ref="EMF1:EMV1"/>
    <mergeCell ref="EMW1:ENM1"/>
    <mergeCell ref="ENN1:EOD1"/>
    <mergeCell ref="EOE1:EOU1"/>
    <mergeCell ref="EOV1:EPL1"/>
    <mergeCell ref="EPM1:EQC1"/>
    <mergeCell ref="EQD1:EQT1"/>
    <mergeCell ref="EQU1:ERK1"/>
    <mergeCell ref="ERL1:ESB1"/>
    <mergeCell ref="ESC1:ESS1"/>
    <mergeCell ref="EST1:ETJ1"/>
    <mergeCell ref="ETK1:EUA1"/>
    <mergeCell ref="EUB1:EUR1"/>
    <mergeCell ref="EUS1:EVI1"/>
    <mergeCell ref="EVJ1:EVZ1"/>
    <mergeCell ref="EWA1:EWQ1"/>
    <mergeCell ref="EWR1:EXH1"/>
    <mergeCell ref="EXI1:EXY1"/>
    <mergeCell ref="EXZ1:EYP1"/>
    <mergeCell ref="EYQ1:EZG1"/>
    <mergeCell ref="EZH1:EZX1"/>
    <mergeCell ref="EZY1:FAO1"/>
    <mergeCell ref="FAP1:FBF1"/>
    <mergeCell ref="FBG1:FBW1"/>
    <mergeCell ref="FBX1:FCN1"/>
    <mergeCell ref="FCO1:FDE1"/>
    <mergeCell ref="FDF1:FDV1"/>
    <mergeCell ref="FDW1:FEM1"/>
    <mergeCell ref="FEN1:FFD1"/>
    <mergeCell ref="FFE1:FFU1"/>
    <mergeCell ref="FFV1:FGL1"/>
    <mergeCell ref="FGM1:FHC1"/>
    <mergeCell ref="FHD1:FHT1"/>
    <mergeCell ref="FHU1:FIK1"/>
    <mergeCell ref="FIL1:FJB1"/>
    <mergeCell ref="FJC1:FJS1"/>
    <mergeCell ref="FJT1:FKJ1"/>
    <mergeCell ref="FKK1:FLA1"/>
    <mergeCell ref="FLB1:FLR1"/>
    <mergeCell ref="FLS1:FMI1"/>
    <mergeCell ref="FMJ1:FMZ1"/>
    <mergeCell ref="FNA1:FNQ1"/>
    <mergeCell ref="FNR1:FOH1"/>
    <mergeCell ref="FOI1:FOY1"/>
    <mergeCell ref="FOZ1:FPP1"/>
    <mergeCell ref="FPQ1:FQG1"/>
    <mergeCell ref="FQH1:FQX1"/>
    <mergeCell ref="FQY1:FRO1"/>
    <mergeCell ref="FRP1:FSF1"/>
    <mergeCell ref="FSG1:FSW1"/>
    <mergeCell ref="FSX1:FTN1"/>
    <mergeCell ref="FTO1:FUE1"/>
    <mergeCell ref="FUF1:FUV1"/>
    <mergeCell ref="FUW1:FVM1"/>
    <mergeCell ref="FVN1:FWD1"/>
    <mergeCell ref="FWE1:FWU1"/>
    <mergeCell ref="FWV1:FXL1"/>
    <mergeCell ref="FXM1:FYC1"/>
    <mergeCell ref="FYD1:FYT1"/>
    <mergeCell ref="FYU1:FZK1"/>
    <mergeCell ref="FZL1:GAB1"/>
    <mergeCell ref="GAC1:GAS1"/>
    <mergeCell ref="GAT1:GBJ1"/>
    <mergeCell ref="GBK1:GCA1"/>
    <mergeCell ref="GCB1:GCR1"/>
    <mergeCell ref="GCS1:GDI1"/>
    <mergeCell ref="GDJ1:GDZ1"/>
    <mergeCell ref="GEA1:GEQ1"/>
    <mergeCell ref="GER1:GFH1"/>
    <mergeCell ref="GFI1:GFY1"/>
    <mergeCell ref="GFZ1:GGP1"/>
    <mergeCell ref="GGQ1:GHG1"/>
    <mergeCell ref="GHH1:GHX1"/>
    <mergeCell ref="GHY1:GIO1"/>
    <mergeCell ref="GIP1:GJF1"/>
    <mergeCell ref="GJG1:GJW1"/>
    <mergeCell ref="GJX1:GKN1"/>
    <mergeCell ref="GKO1:GLE1"/>
    <mergeCell ref="GLF1:GLV1"/>
    <mergeCell ref="GLW1:GMM1"/>
    <mergeCell ref="GMN1:GND1"/>
    <mergeCell ref="GNE1:GNU1"/>
    <mergeCell ref="GNV1:GOL1"/>
    <mergeCell ref="GOM1:GPC1"/>
    <mergeCell ref="GPD1:GPT1"/>
    <mergeCell ref="GPU1:GQK1"/>
    <mergeCell ref="GQL1:GRB1"/>
    <mergeCell ref="GRC1:GRS1"/>
    <mergeCell ref="GRT1:GSJ1"/>
    <mergeCell ref="GSK1:GTA1"/>
    <mergeCell ref="GTB1:GTR1"/>
    <mergeCell ref="GTS1:GUI1"/>
    <mergeCell ref="GUJ1:GUZ1"/>
    <mergeCell ref="GVA1:GVQ1"/>
    <mergeCell ref="GVR1:GWH1"/>
    <mergeCell ref="GWI1:GWY1"/>
    <mergeCell ref="GWZ1:GXP1"/>
    <mergeCell ref="GXQ1:GYG1"/>
    <mergeCell ref="GYH1:GYX1"/>
    <mergeCell ref="GYY1:GZO1"/>
    <mergeCell ref="GZP1:HAF1"/>
    <mergeCell ref="HAG1:HAW1"/>
    <mergeCell ref="HAX1:HBN1"/>
    <mergeCell ref="HBO1:HCE1"/>
    <mergeCell ref="HCF1:HCV1"/>
    <mergeCell ref="HCW1:HDM1"/>
    <mergeCell ref="HDN1:HED1"/>
    <mergeCell ref="HEE1:HEU1"/>
    <mergeCell ref="HEV1:HFL1"/>
    <mergeCell ref="HFM1:HGC1"/>
    <mergeCell ref="HGD1:HGT1"/>
    <mergeCell ref="HGU1:HHK1"/>
    <mergeCell ref="HHL1:HIB1"/>
    <mergeCell ref="HIC1:HIS1"/>
    <mergeCell ref="HIT1:HJJ1"/>
    <mergeCell ref="HJK1:HKA1"/>
    <mergeCell ref="HKB1:HKR1"/>
    <mergeCell ref="HKS1:HLI1"/>
    <mergeCell ref="HLJ1:HLZ1"/>
    <mergeCell ref="HMA1:HMQ1"/>
    <mergeCell ref="HMR1:HNH1"/>
    <mergeCell ref="HNI1:HNY1"/>
    <mergeCell ref="HNZ1:HOP1"/>
    <mergeCell ref="HOQ1:HPG1"/>
    <mergeCell ref="HPH1:HPX1"/>
    <mergeCell ref="HPY1:HQO1"/>
    <mergeCell ref="HQP1:HRF1"/>
    <mergeCell ref="HRG1:HRW1"/>
    <mergeCell ref="HRX1:HSN1"/>
    <mergeCell ref="HSO1:HTE1"/>
    <mergeCell ref="HTF1:HTV1"/>
    <mergeCell ref="HTW1:HUM1"/>
    <mergeCell ref="HUN1:HVD1"/>
    <mergeCell ref="HVE1:HVU1"/>
    <mergeCell ref="HVV1:HWL1"/>
    <mergeCell ref="HWM1:HXC1"/>
    <mergeCell ref="HXD1:HXT1"/>
    <mergeCell ref="HXU1:HYK1"/>
    <mergeCell ref="HYL1:HZB1"/>
    <mergeCell ref="HZC1:HZS1"/>
    <mergeCell ref="HZT1:IAJ1"/>
    <mergeCell ref="IAK1:IBA1"/>
    <mergeCell ref="IBB1:IBR1"/>
    <mergeCell ref="IBS1:ICI1"/>
    <mergeCell ref="ICJ1:ICZ1"/>
    <mergeCell ref="IDA1:IDQ1"/>
    <mergeCell ref="IDR1:IEH1"/>
    <mergeCell ref="IEI1:IEY1"/>
    <mergeCell ref="IEZ1:IFP1"/>
    <mergeCell ref="IFQ1:IGG1"/>
    <mergeCell ref="IGH1:IGX1"/>
    <mergeCell ref="IGY1:IHO1"/>
    <mergeCell ref="IHP1:IIF1"/>
    <mergeCell ref="IIG1:IIW1"/>
    <mergeCell ref="IIX1:IJN1"/>
    <mergeCell ref="IJO1:IKE1"/>
    <mergeCell ref="IKF1:IKV1"/>
    <mergeCell ref="IKW1:ILM1"/>
    <mergeCell ref="ILN1:IMD1"/>
    <mergeCell ref="IME1:IMU1"/>
    <mergeCell ref="IMV1:INL1"/>
    <mergeCell ref="INM1:IOC1"/>
    <mergeCell ref="IOD1:IOT1"/>
    <mergeCell ref="IOU1:IPK1"/>
    <mergeCell ref="IPL1:IQB1"/>
    <mergeCell ref="IQC1:IQS1"/>
    <mergeCell ref="IQT1:IRJ1"/>
    <mergeCell ref="IRK1:ISA1"/>
    <mergeCell ref="ISB1:ISR1"/>
    <mergeCell ref="ISS1:ITI1"/>
    <mergeCell ref="ITJ1:ITZ1"/>
    <mergeCell ref="IUA1:IUQ1"/>
    <mergeCell ref="IUR1:IVH1"/>
    <mergeCell ref="IVI1:IVY1"/>
    <mergeCell ref="IVZ1:IWP1"/>
    <mergeCell ref="IWQ1:IXG1"/>
    <mergeCell ref="IXH1:IXX1"/>
    <mergeCell ref="IXY1:IYO1"/>
    <mergeCell ref="IYP1:IZF1"/>
    <mergeCell ref="IZG1:IZW1"/>
    <mergeCell ref="IZX1:JAN1"/>
    <mergeCell ref="JAO1:JBE1"/>
    <mergeCell ref="JBF1:JBV1"/>
    <mergeCell ref="JBW1:JCM1"/>
    <mergeCell ref="JCN1:JDD1"/>
    <mergeCell ref="JDE1:JDU1"/>
    <mergeCell ref="JDV1:JEL1"/>
    <mergeCell ref="JEM1:JFC1"/>
    <mergeCell ref="JFD1:JFT1"/>
    <mergeCell ref="JFU1:JGK1"/>
    <mergeCell ref="JGL1:JHB1"/>
    <mergeCell ref="JHC1:JHS1"/>
    <mergeCell ref="JHT1:JIJ1"/>
    <mergeCell ref="JIK1:JJA1"/>
    <mergeCell ref="JJB1:JJR1"/>
    <mergeCell ref="JJS1:JKI1"/>
    <mergeCell ref="JKJ1:JKZ1"/>
    <mergeCell ref="JLA1:JLQ1"/>
    <mergeCell ref="JLR1:JMH1"/>
    <mergeCell ref="JMI1:JMY1"/>
    <mergeCell ref="JMZ1:JNP1"/>
    <mergeCell ref="JNQ1:JOG1"/>
    <mergeCell ref="JOH1:JOX1"/>
    <mergeCell ref="JOY1:JPO1"/>
    <mergeCell ref="JPP1:JQF1"/>
    <mergeCell ref="JQG1:JQW1"/>
    <mergeCell ref="JQX1:JRN1"/>
    <mergeCell ref="JRO1:JSE1"/>
    <mergeCell ref="JSF1:JSV1"/>
    <mergeCell ref="JSW1:JTM1"/>
    <mergeCell ref="JTN1:JUD1"/>
    <mergeCell ref="JUE1:JUU1"/>
    <mergeCell ref="JUV1:JVL1"/>
    <mergeCell ref="JVM1:JWC1"/>
    <mergeCell ref="JWD1:JWT1"/>
    <mergeCell ref="JWU1:JXK1"/>
    <mergeCell ref="JXL1:JYB1"/>
    <mergeCell ref="JYC1:JYS1"/>
    <mergeCell ref="JYT1:JZJ1"/>
    <mergeCell ref="JZK1:KAA1"/>
    <mergeCell ref="KAB1:KAR1"/>
    <mergeCell ref="KAS1:KBI1"/>
    <mergeCell ref="KBJ1:KBZ1"/>
    <mergeCell ref="KCA1:KCQ1"/>
    <mergeCell ref="KCR1:KDH1"/>
    <mergeCell ref="KDI1:KDY1"/>
    <mergeCell ref="KDZ1:KEP1"/>
    <mergeCell ref="KEQ1:KFG1"/>
    <mergeCell ref="KFH1:KFX1"/>
    <mergeCell ref="KFY1:KGO1"/>
    <mergeCell ref="KGP1:KHF1"/>
    <mergeCell ref="KHG1:KHW1"/>
    <mergeCell ref="KHX1:KIN1"/>
    <mergeCell ref="KIO1:KJE1"/>
    <mergeCell ref="KJF1:KJV1"/>
    <mergeCell ref="KJW1:KKM1"/>
    <mergeCell ref="KKN1:KLD1"/>
    <mergeCell ref="KLE1:KLU1"/>
    <mergeCell ref="KLV1:KML1"/>
    <mergeCell ref="KMM1:KNC1"/>
    <mergeCell ref="KND1:KNT1"/>
    <mergeCell ref="KNU1:KOK1"/>
    <mergeCell ref="KOL1:KPB1"/>
    <mergeCell ref="KPC1:KPS1"/>
    <mergeCell ref="KPT1:KQJ1"/>
    <mergeCell ref="KQK1:KRA1"/>
    <mergeCell ref="KRB1:KRR1"/>
    <mergeCell ref="KRS1:KSI1"/>
    <mergeCell ref="KSJ1:KSZ1"/>
    <mergeCell ref="KTA1:KTQ1"/>
    <mergeCell ref="KTR1:KUH1"/>
    <mergeCell ref="KUI1:KUY1"/>
    <mergeCell ref="KUZ1:KVP1"/>
    <mergeCell ref="KVQ1:KWG1"/>
    <mergeCell ref="KWH1:KWX1"/>
    <mergeCell ref="KWY1:KXO1"/>
    <mergeCell ref="KXP1:KYF1"/>
    <mergeCell ref="KYG1:KYW1"/>
    <mergeCell ref="KYX1:KZN1"/>
    <mergeCell ref="KZO1:LAE1"/>
    <mergeCell ref="LAF1:LAV1"/>
    <mergeCell ref="LAW1:LBM1"/>
    <mergeCell ref="LBN1:LCD1"/>
    <mergeCell ref="LCE1:LCU1"/>
    <mergeCell ref="LCV1:LDL1"/>
    <mergeCell ref="LDM1:LEC1"/>
    <mergeCell ref="LED1:LET1"/>
    <mergeCell ref="LEU1:LFK1"/>
    <mergeCell ref="LFL1:LGB1"/>
    <mergeCell ref="LGC1:LGS1"/>
    <mergeCell ref="LGT1:LHJ1"/>
    <mergeCell ref="LHK1:LIA1"/>
    <mergeCell ref="LIB1:LIR1"/>
    <mergeCell ref="LIS1:LJI1"/>
    <mergeCell ref="LJJ1:LJZ1"/>
    <mergeCell ref="LKA1:LKQ1"/>
    <mergeCell ref="LKR1:LLH1"/>
    <mergeCell ref="LLI1:LLY1"/>
    <mergeCell ref="LLZ1:LMP1"/>
    <mergeCell ref="LMQ1:LNG1"/>
    <mergeCell ref="LNH1:LNX1"/>
    <mergeCell ref="LNY1:LOO1"/>
    <mergeCell ref="LOP1:LPF1"/>
    <mergeCell ref="LPG1:LPW1"/>
    <mergeCell ref="LPX1:LQN1"/>
    <mergeCell ref="LQO1:LRE1"/>
    <mergeCell ref="LRF1:LRV1"/>
    <mergeCell ref="LRW1:LSM1"/>
    <mergeCell ref="LSN1:LTD1"/>
    <mergeCell ref="LTE1:LTU1"/>
    <mergeCell ref="LTV1:LUL1"/>
    <mergeCell ref="LUM1:LVC1"/>
    <mergeCell ref="LVD1:LVT1"/>
    <mergeCell ref="LVU1:LWK1"/>
    <mergeCell ref="LWL1:LXB1"/>
    <mergeCell ref="LXC1:LXS1"/>
    <mergeCell ref="LXT1:LYJ1"/>
    <mergeCell ref="LYK1:LZA1"/>
    <mergeCell ref="LZB1:LZR1"/>
    <mergeCell ref="LZS1:MAI1"/>
    <mergeCell ref="MAJ1:MAZ1"/>
    <mergeCell ref="MBA1:MBQ1"/>
    <mergeCell ref="MBR1:MCH1"/>
    <mergeCell ref="MCI1:MCY1"/>
    <mergeCell ref="MCZ1:MDP1"/>
    <mergeCell ref="MDQ1:MEG1"/>
    <mergeCell ref="MEH1:MEX1"/>
    <mergeCell ref="MEY1:MFO1"/>
    <mergeCell ref="MFP1:MGF1"/>
    <mergeCell ref="MGG1:MGW1"/>
    <mergeCell ref="MGX1:MHN1"/>
    <mergeCell ref="MHO1:MIE1"/>
    <mergeCell ref="MIF1:MIV1"/>
    <mergeCell ref="MIW1:MJM1"/>
    <mergeCell ref="MJN1:MKD1"/>
    <mergeCell ref="MKE1:MKU1"/>
    <mergeCell ref="MKV1:MLL1"/>
    <mergeCell ref="MLM1:MMC1"/>
    <mergeCell ref="MMD1:MMT1"/>
    <mergeCell ref="MMU1:MNK1"/>
    <mergeCell ref="MNL1:MOB1"/>
    <mergeCell ref="MOC1:MOS1"/>
    <mergeCell ref="MOT1:MPJ1"/>
    <mergeCell ref="MPK1:MQA1"/>
    <mergeCell ref="MQB1:MQR1"/>
    <mergeCell ref="MQS1:MRI1"/>
    <mergeCell ref="MRJ1:MRZ1"/>
    <mergeCell ref="MSA1:MSQ1"/>
    <mergeCell ref="MSR1:MTH1"/>
    <mergeCell ref="MTI1:MTY1"/>
    <mergeCell ref="MTZ1:MUP1"/>
    <mergeCell ref="MUQ1:MVG1"/>
    <mergeCell ref="MVH1:MVX1"/>
    <mergeCell ref="MVY1:MWO1"/>
    <mergeCell ref="MWP1:MXF1"/>
    <mergeCell ref="MXG1:MXW1"/>
    <mergeCell ref="MXX1:MYN1"/>
    <mergeCell ref="MYO1:MZE1"/>
    <mergeCell ref="MZF1:MZV1"/>
    <mergeCell ref="MZW1:NAM1"/>
    <mergeCell ref="NAN1:NBD1"/>
    <mergeCell ref="NBE1:NBU1"/>
    <mergeCell ref="NBV1:NCL1"/>
    <mergeCell ref="NCM1:NDC1"/>
    <mergeCell ref="NDD1:NDT1"/>
    <mergeCell ref="NDU1:NEK1"/>
    <mergeCell ref="NEL1:NFB1"/>
    <mergeCell ref="NFC1:NFS1"/>
    <mergeCell ref="NFT1:NGJ1"/>
    <mergeCell ref="NGK1:NHA1"/>
    <mergeCell ref="NHB1:NHR1"/>
    <mergeCell ref="NHS1:NII1"/>
    <mergeCell ref="NIJ1:NIZ1"/>
    <mergeCell ref="NJA1:NJQ1"/>
    <mergeCell ref="NJR1:NKH1"/>
    <mergeCell ref="NKI1:NKY1"/>
    <mergeCell ref="NKZ1:NLP1"/>
    <mergeCell ref="NLQ1:NMG1"/>
    <mergeCell ref="NMH1:NMX1"/>
    <mergeCell ref="NMY1:NNO1"/>
    <mergeCell ref="NNP1:NOF1"/>
    <mergeCell ref="NOG1:NOW1"/>
    <mergeCell ref="NOX1:NPN1"/>
    <mergeCell ref="NPO1:NQE1"/>
    <mergeCell ref="NQF1:NQV1"/>
    <mergeCell ref="NQW1:NRM1"/>
    <mergeCell ref="NRN1:NSD1"/>
    <mergeCell ref="NSE1:NSU1"/>
    <mergeCell ref="NSV1:NTL1"/>
    <mergeCell ref="NTM1:NUC1"/>
    <mergeCell ref="NUD1:NUT1"/>
    <mergeCell ref="NUU1:NVK1"/>
    <mergeCell ref="NVL1:NWB1"/>
    <mergeCell ref="NWC1:NWS1"/>
    <mergeCell ref="NWT1:NXJ1"/>
    <mergeCell ref="NXK1:NYA1"/>
    <mergeCell ref="NYB1:NYR1"/>
    <mergeCell ref="NYS1:NZI1"/>
    <mergeCell ref="NZJ1:NZZ1"/>
    <mergeCell ref="OAA1:OAQ1"/>
    <mergeCell ref="OAR1:OBH1"/>
    <mergeCell ref="OBI1:OBY1"/>
    <mergeCell ref="OBZ1:OCP1"/>
    <mergeCell ref="OCQ1:ODG1"/>
    <mergeCell ref="ODH1:ODX1"/>
    <mergeCell ref="ODY1:OEO1"/>
    <mergeCell ref="OEP1:OFF1"/>
    <mergeCell ref="OFG1:OFW1"/>
    <mergeCell ref="OFX1:OGN1"/>
    <mergeCell ref="OGO1:OHE1"/>
    <mergeCell ref="OHF1:OHV1"/>
    <mergeCell ref="OHW1:OIM1"/>
    <mergeCell ref="OIN1:OJD1"/>
    <mergeCell ref="OJE1:OJU1"/>
    <mergeCell ref="OJV1:OKL1"/>
    <mergeCell ref="OKM1:OLC1"/>
    <mergeCell ref="OLD1:OLT1"/>
    <mergeCell ref="OLU1:OMK1"/>
    <mergeCell ref="OML1:ONB1"/>
    <mergeCell ref="ONC1:ONS1"/>
    <mergeCell ref="ONT1:OOJ1"/>
    <mergeCell ref="OOK1:OPA1"/>
    <mergeCell ref="OPB1:OPR1"/>
    <mergeCell ref="OPS1:OQI1"/>
    <mergeCell ref="OQJ1:OQZ1"/>
    <mergeCell ref="ORA1:ORQ1"/>
    <mergeCell ref="ORR1:OSH1"/>
    <mergeCell ref="OSI1:OSY1"/>
    <mergeCell ref="OSZ1:OTP1"/>
    <mergeCell ref="OTQ1:OUG1"/>
    <mergeCell ref="OUH1:OUX1"/>
    <mergeCell ref="OUY1:OVO1"/>
    <mergeCell ref="OVP1:OWF1"/>
    <mergeCell ref="OWG1:OWW1"/>
    <mergeCell ref="OWX1:OXN1"/>
    <mergeCell ref="OXO1:OYE1"/>
    <mergeCell ref="OYF1:OYV1"/>
    <mergeCell ref="OYW1:OZM1"/>
    <mergeCell ref="OZN1:PAD1"/>
    <mergeCell ref="PAE1:PAU1"/>
    <mergeCell ref="PAV1:PBL1"/>
    <mergeCell ref="PBM1:PCC1"/>
    <mergeCell ref="PCD1:PCT1"/>
    <mergeCell ref="PCU1:PDK1"/>
    <mergeCell ref="PDL1:PEB1"/>
    <mergeCell ref="PEC1:PES1"/>
    <mergeCell ref="PET1:PFJ1"/>
    <mergeCell ref="PFK1:PGA1"/>
    <mergeCell ref="PGB1:PGR1"/>
    <mergeCell ref="PGS1:PHI1"/>
    <mergeCell ref="PHJ1:PHZ1"/>
    <mergeCell ref="PIA1:PIQ1"/>
    <mergeCell ref="PIR1:PJH1"/>
    <mergeCell ref="PJI1:PJY1"/>
    <mergeCell ref="PJZ1:PKP1"/>
    <mergeCell ref="PKQ1:PLG1"/>
    <mergeCell ref="PLH1:PLX1"/>
    <mergeCell ref="PLY1:PMO1"/>
    <mergeCell ref="PMP1:PNF1"/>
    <mergeCell ref="PNG1:PNW1"/>
    <mergeCell ref="PNX1:PON1"/>
    <mergeCell ref="POO1:PPE1"/>
    <mergeCell ref="PPF1:PPV1"/>
    <mergeCell ref="PPW1:PQM1"/>
    <mergeCell ref="PQN1:PRD1"/>
    <mergeCell ref="PRE1:PRU1"/>
    <mergeCell ref="PRV1:PSL1"/>
    <mergeCell ref="PSM1:PTC1"/>
    <mergeCell ref="PTD1:PTT1"/>
    <mergeCell ref="PTU1:PUK1"/>
    <mergeCell ref="PUL1:PVB1"/>
    <mergeCell ref="PVC1:PVS1"/>
    <mergeCell ref="PVT1:PWJ1"/>
    <mergeCell ref="PWK1:PXA1"/>
    <mergeCell ref="PXB1:PXR1"/>
    <mergeCell ref="PXS1:PYI1"/>
    <mergeCell ref="PYJ1:PYZ1"/>
    <mergeCell ref="PZA1:PZQ1"/>
    <mergeCell ref="PZR1:QAH1"/>
    <mergeCell ref="QAI1:QAY1"/>
    <mergeCell ref="QAZ1:QBP1"/>
    <mergeCell ref="QBQ1:QCG1"/>
    <mergeCell ref="QCH1:QCX1"/>
    <mergeCell ref="QCY1:QDO1"/>
    <mergeCell ref="QDP1:QEF1"/>
    <mergeCell ref="QEG1:QEW1"/>
    <mergeCell ref="QEX1:QFN1"/>
    <mergeCell ref="QFO1:QGE1"/>
    <mergeCell ref="QGF1:QGV1"/>
    <mergeCell ref="QGW1:QHM1"/>
    <mergeCell ref="QHN1:QID1"/>
    <mergeCell ref="QIE1:QIU1"/>
    <mergeCell ref="QIV1:QJL1"/>
    <mergeCell ref="QJM1:QKC1"/>
    <mergeCell ref="QKD1:QKT1"/>
    <mergeCell ref="QKU1:QLK1"/>
    <mergeCell ref="QLL1:QMB1"/>
    <mergeCell ref="QMC1:QMS1"/>
    <mergeCell ref="QMT1:QNJ1"/>
    <mergeCell ref="QNK1:QOA1"/>
    <mergeCell ref="QOB1:QOR1"/>
    <mergeCell ref="QOS1:QPI1"/>
    <mergeCell ref="QPJ1:QPZ1"/>
    <mergeCell ref="QQA1:QQQ1"/>
    <mergeCell ref="QQR1:QRH1"/>
    <mergeCell ref="QRI1:QRY1"/>
    <mergeCell ref="QRZ1:QSP1"/>
    <mergeCell ref="QSQ1:QTG1"/>
    <mergeCell ref="QTH1:QTX1"/>
    <mergeCell ref="QTY1:QUO1"/>
    <mergeCell ref="QUP1:QVF1"/>
    <mergeCell ref="QVG1:QVW1"/>
    <mergeCell ref="QVX1:QWN1"/>
    <mergeCell ref="QWO1:QXE1"/>
    <mergeCell ref="QXF1:QXV1"/>
    <mergeCell ref="QXW1:QYM1"/>
    <mergeCell ref="QYN1:QZD1"/>
    <mergeCell ref="QZE1:QZU1"/>
    <mergeCell ref="QZV1:RAL1"/>
    <mergeCell ref="RAM1:RBC1"/>
    <mergeCell ref="RBD1:RBT1"/>
    <mergeCell ref="RBU1:RCK1"/>
    <mergeCell ref="RCL1:RDB1"/>
    <mergeCell ref="RDC1:RDS1"/>
    <mergeCell ref="RDT1:REJ1"/>
    <mergeCell ref="REK1:RFA1"/>
    <mergeCell ref="RFB1:RFR1"/>
    <mergeCell ref="RFS1:RGI1"/>
    <mergeCell ref="RGJ1:RGZ1"/>
    <mergeCell ref="RHA1:RHQ1"/>
    <mergeCell ref="RHR1:RIH1"/>
    <mergeCell ref="RII1:RIY1"/>
    <mergeCell ref="RIZ1:RJP1"/>
    <mergeCell ref="RJQ1:RKG1"/>
    <mergeCell ref="RKH1:RKX1"/>
    <mergeCell ref="RKY1:RLO1"/>
    <mergeCell ref="RLP1:RMF1"/>
    <mergeCell ref="RMG1:RMW1"/>
    <mergeCell ref="RMX1:RNN1"/>
    <mergeCell ref="RNO1:ROE1"/>
    <mergeCell ref="ROF1:ROV1"/>
    <mergeCell ref="ROW1:RPM1"/>
    <mergeCell ref="RPN1:RQD1"/>
    <mergeCell ref="RQE1:RQU1"/>
    <mergeCell ref="RQV1:RRL1"/>
    <mergeCell ref="RRM1:RSC1"/>
    <mergeCell ref="RSD1:RST1"/>
    <mergeCell ref="RSU1:RTK1"/>
    <mergeCell ref="RTL1:RUB1"/>
    <mergeCell ref="RUC1:RUS1"/>
    <mergeCell ref="RUT1:RVJ1"/>
    <mergeCell ref="RVK1:RWA1"/>
    <mergeCell ref="RWB1:RWR1"/>
    <mergeCell ref="RWS1:RXI1"/>
    <mergeCell ref="RXJ1:RXZ1"/>
    <mergeCell ref="RYA1:RYQ1"/>
    <mergeCell ref="RYR1:RZH1"/>
    <mergeCell ref="RZI1:RZY1"/>
    <mergeCell ref="RZZ1:SAP1"/>
    <mergeCell ref="SAQ1:SBG1"/>
    <mergeCell ref="SBH1:SBX1"/>
    <mergeCell ref="SBY1:SCO1"/>
    <mergeCell ref="SCP1:SDF1"/>
    <mergeCell ref="SDG1:SDW1"/>
    <mergeCell ref="SDX1:SEN1"/>
    <mergeCell ref="SEO1:SFE1"/>
    <mergeCell ref="SFF1:SFV1"/>
    <mergeCell ref="SFW1:SGM1"/>
    <mergeCell ref="SGN1:SHD1"/>
    <mergeCell ref="SHE1:SHU1"/>
    <mergeCell ref="SHV1:SIL1"/>
    <mergeCell ref="SIM1:SJC1"/>
    <mergeCell ref="SJD1:SJT1"/>
    <mergeCell ref="SJU1:SKK1"/>
    <mergeCell ref="SKL1:SLB1"/>
    <mergeCell ref="SLC1:SLS1"/>
    <mergeCell ref="SLT1:SMJ1"/>
    <mergeCell ref="SMK1:SNA1"/>
    <mergeCell ref="SNB1:SNR1"/>
    <mergeCell ref="SNS1:SOI1"/>
    <mergeCell ref="SOJ1:SOZ1"/>
    <mergeCell ref="SPA1:SPQ1"/>
    <mergeCell ref="SPR1:SQH1"/>
    <mergeCell ref="SQI1:SQY1"/>
    <mergeCell ref="SQZ1:SRP1"/>
    <mergeCell ref="SRQ1:SSG1"/>
    <mergeCell ref="SSH1:SSX1"/>
    <mergeCell ref="SSY1:STO1"/>
    <mergeCell ref="STP1:SUF1"/>
    <mergeCell ref="SUG1:SUW1"/>
    <mergeCell ref="SUX1:SVN1"/>
    <mergeCell ref="SVO1:SWE1"/>
    <mergeCell ref="SWF1:SWV1"/>
    <mergeCell ref="SWW1:SXM1"/>
    <mergeCell ref="SXN1:SYD1"/>
    <mergeCell ref="SYE1:SYU1"/>
    <mergeCell ref="SYV1:SZL1"/>
    <mergeCell ref="SZM1:TAC1"/>
    <mergeCell ref="TAD1:TAT1"/>
    <mergeCell ref="TAU1:TBK1"/>
    <mergeCell ref="TBL1:TCB1"/>
    <mergeCell ref="TCC1:TCS1"/>
    <mergeCell ref="TCT1:TDJ1"/>
    <mergeCell ref="TDK1:TEA1"/>
    <mergeCell ref="TEB1:TER1"/>
    <mergeCell ref="TES1:TFI1"/>
    <mergeCell ref="TFJ1:TFZ1"/>
    <mergeCell ref="TGA1:TGQ1"/>
    <mergeCell ref="TGR1:THH1"/>
    <mergeCell ref="THI1:THY1"/>
    <mergeCell ref="THZ1:TIP1"/>
    <mergeCell ref="TIQ1:TJG1"/>
    <mergeCell ref="TJH1:TJX1"/>
    <mergeCell ref="TJY1:TKO1"/>
    <mergeCell ref="TKP1:TLF1"/>
    <mergeCell ref="TLG1:TLW1"/>
    <mergeCell ref="TLX1:TMN1"/>
    <mergeCell ref="TMO1:TNE1"/>
    <mergeCell ref="TNF1:TNV1"/>
    <mergeCell ref="TNW1:TOM1"/>
    <mergeCell ref="TON1:TPD1"/>
    <mergeCell ref="TPE1:TPU1"/>
    <mergeCell ref="TPV1:TQL1"/>
    <mergeCell ref="TQM1:TRC1"/>
    <mergeCell ref="TRD1:TRT1"/>
    <mergeCell ref="TRU1:TSK1"/>
    <mergeCell ref="TSL1:TTB1"/>
    <mergeCell ref="TTC1:TTS1"/>
    <mergeCell ref="TTT1:TUJ1"/>
    <mergeCell ref="TUK1:TVA1"/>
    <mergeCell ref="TVB1:TVR1"/>
    <mergeCell ref="TVS1:TWI1"/>
    <mergeCell ref="TWJ1:TWZ1"/>
    <mergeCell ref="TXA1:TXQ1"/>
    <mergeCell ref="TXR1:TYH1"/>
    <mergeCell ref="TYI1:TYY1"/>
    <mergeCell ref="TYZ1:TZP1"/>
    <mergeCell ref="TZQ1:UAG1"/>
    <mergeCell ref="UAH1:UAX1"/>
    <mergeCell ref="UAY1:UBO1"/>
    <mergeCell ref="UBP1:UCF1"/>
    <mergeCell ref="UCG1:UCW1"/>
    <mergeCell ref="UCX1:UDN1"/>
    <mergeCell ref="UDO1:UEE1"/>
    <mergeCell ref="UEF1:UEV1"/>
    <mergeCell ref="UEW1:UFM1"/>
    <mergeCell ref="UFN1:UGD1"/>
    <mergeCell ref="UGE1:UGU1"/>
    <mergeCell ref="UGV1:UHL1"/>
    <mergeCell ref="UHM1:UIC1"/>
    <mergeCell ref="UID1:UIT1"/>
    <mergeCell ref="UIU1:UJK1"/>
    <mergeCell ref="UJL1:UKB1"/>
    <mergeCell ref="UKC1:UKS1"/>
    <mergeCell ref="UKT1:ULJ1"/>
    <mergeCell ref="ULK1:UMA1"/>
    <mergeCell ref="UMB1:UMR1"/>
    <mergeCell ref="UMS1:UNI1"/>
    <mergeCell ref="UNJ1:UNZ1"/>
    <mergeCell ref="UOA1:UOQ1"/>
    <mergeCell ref="UOR1:UPH1"/>
    <mergeCell ref="UPI1:UPY1"/>
    <mergeCell ref="UPZ1:UQP1"/>
    <mergeCell ref="UQQ1:URG1"/>
    <mergeCell ref="URH1:URX1"/>
    <mergeCell ref="URY1:USO1"/>
    <mergeCell ref="USP1:UTF1"/>
    <mergeCell ref="UTG1:UTW1"/>
    <mergeCell ref="UTX1:UUN1"/>
    <mergeCell ref="UUO1:UVE1"/>
    <mergeCell ref="UVF1:UVV1"/>
    <mergeCell ref="UVW1:UWM1"/>
    <mergeCell ref="UWN1:UXD1"/>
    <mergeCell ref="UXE1:UXU1"/>
    <mergeCell ref="UXV1:UYL1"/>
    <mergeCell ref="UYM1:UZC1"/>
    <mergeCell ref="UZD1:UZT1"/>
    <mergeCell ref="UZU1:VAK1"/>
    <mergeCell ref="VAL1:VBB1"/>
    <mergeCell ref="VBC1:VBS1"/>
    <mergeCell ref="VBT1:VCJ1"/>
    <mergeCell ref="VCK1:VDA1"/>
    <mergeCell ref="VDB1:VDR1"/>
    <mergeCell ref="VDS1:VEI1"/>
    <mergeCell ref="VEJ1:VEZ1"/>
    <mergeCell ref="VFA1:VFQ1"/>
    <mergeCell ref="VFR1:VGH1"/>
    <mergeCell ref="VGI1:VGY1"/>
    <mergeCell ref="VGZ1:VHP1"/>
    <mergeCell ref="VHQ1:VIG1"/>
    <mergeCell ref="VIH1:VIX1"/>
    <mergeCell ref="VIY1:VJO1"/>
    <mergeCell ref="VJP1:VKF1"/>
    <mergeCell ref="VKG1:VKW1"/>
    <mergeCell ref="VKX1:VLN1"/>
    <mergeCell ref="VLO1:VME1"/>
    <mergeCell ref="VMF1:VMV1"/>
    <mergeCell ref="VMW1:VNM1"/>
    <mergeCell ref="VNN1:VOD1"/>
    <mergeCell ref="VOE1:VOU1"/>
    <mergeCell ref="VOV1:VPL1"/>
    <mergeCell ref="VPM1:VQC1"/>
    <mergeCell ref="VQD1:VQT1"/>
    <mergeCell ref="VQU1:VRK1"/>
    <mergeCell ref="VRL1:VSB1"/>
    <mergeCell ref="VSC1:VSS1"/>
    <mergeCell ref="VST1:VTJ1"/>
    <mergeCell ref="VTK1:VUA1"/>
    <mergeCell ref="VUB1:VUR1"/>
    <mergeCell ref="VUS1:VVI1"/>
    <mergeCell ref="VVJ1:VVZ1"/>
    <mergeCell ref="VWA1:VWQ1"/>
    <mergeCell ref="VWR1:VXH1"/>
    <mergeCell ref="VXI1:VXY1"/>
    <mergeCell ref="VXZ1:VYP1"/>
    <mergeCell ref="VYQ1:VZG1"/>
    <mergeCell ref="VZH1:VZX1"/>
    <mergeCell ref="VZY1:WAO1"/>
    <mergeCell ref="WAP1:WBF1"/>
    <mergeCell ref="WBG1:WBW1"/>
    <mergeCell ref="WBX1:WCN1"/>
    <mergeCell ref="WCO1:WDE1"/>
    <mergeCell ref="WDF1:WDV1"/>
    <mergeCell ref="WDW1:WEM1"/>
    <mergeCell ref="WEN1:WFD1"/>
    <mergeCell ref="WFE1:WFU1"/>
    <mergeCell ref="WFV1:WGL1"/>
    <mergeCell ref="WGM1:WHC1"/>
    <mergeCell ref="WHD1:WHT1"/>
    <mergeCell ref="WHU1:WIK1"/>
    <mergeCell ref="WIL1:WJB1"/>
    <mergeCell ref="WJC1:WJS1"/>
    <mergeCell ref="WJT1:WKJ1"/>
    <mergeCell ref="WKK1:WLA1"/>
    <mergeCell ref="WLB1:WLR1"/>
    <mergeCell ref="WLS1:WMI1"/>
    <mergeCell ref="WMJ1:WMZ1"/>
    <mergeCell ref="WNA1:WNQ1"/>
    <mergeCell ref="WNR1:WOH1"/>
    <mergeCell ref="WOI1:WOY1"/>
    <mergeCell ref="WOZ1:WPP1"/>
    <mergeCell ref="WPQ1:WQG1"/>
    <mergeCell ref="WQH1:WQX1"/>
    <mergeCell ref="WQY1:WRO1"/>
    <mergeCell ref="WRP1:WSF1"/>
    <mergeCell ref="WSG1:WSW1"/>
    <mergeCell ref="WSX1:WTN1"/>
    <mergeCell ref="WTO1:WUE1"/>
    <mergeCell ref="WUF1:WUV1"/>
    <mergeCell ref="WUW1:WVM1"/>
    <mergeCell ref="WVN1:WWD1"/>
    <mergeCell ref="WWE1:WWU1"/>
    <mergeCell ref="WWV1:WXL1"/>
    <mergeCell ref="WXM1:WYC1"/>
    <mergeCell ref="WYD1:WYT1"/>
    <mergeCell ref="WYU1:WZK1"/>
    <mergeCell ref="WZL1:XAB1"/>
    <mergeCell ref="XAC1:XAS1"/>
    <mergeCell ref="XAT1:XBJ1"/>
    <mergeCell ref="XBK1:XCA1"/>
    <mergeCell ref="XCB1:XCR1"/>
    <mergeCell ref="XCS1:XDI1"/>
    <mergeCell ref="XDJ1:XDZ1"/>
    <mergeCell ref="XEA1:XEQ1"/>
    <mergeCell ref="XER1:XFD1"/>
    <mergeCell ref="A2:K2"/>
    <mergeCell ref="A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28851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8" zoomScaleNormal="118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28851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8" zoomScaleNormal="118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28851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4:Q194"/>
  <sheetViews>
    <sheetView showFormulas="false" showGridLines="true" showRowColHeaders="true" showZeros="true" rightToLeft="false" tabSelected="false" showOutlineSymbols="true" defaultGridColor="true" view="normal" topLeftCell="A95" colorId="64" zoomScale="87" zoomScaleNormal="87" zoomScalePageLayoutView="100" workbookViewId="0">
      <selection pane="topLeft" activeCell="D144" activeCellId="0" sqref="D144"/>
    </sheetView>
  </sheetViews>
  <sheetFormatPr defaultColWidth="10.6796875" defaultRowHeight="15" zeroHeight="false" outlineLevelRow="0" outlineLevelCol="0"/>
  <cols>
    <col collapsed="false" customWidth="true" hidden="false" outlineLevel="0" max="2" min="2" style="0" width="15.57"/>
    <col collapsed="false" customWidth="true" hidden="false" outlineLevel="0" max="3" min="3" style="0" width="14.71"/>
    <col collapsed="false" customWidth="true" hidden="false" outlineLevel="0" max="8" min="8" style="0" width="13.71"/>
    <col collapsed="false" customWidth="true" hidden="false" outlineLevel="0" max="10" min="10" style="0" width="13.86"/>
    <col collapsed="false" customWidth="true" hidden="false" outlineLevel="0" max="11" min="11" style="0" width="15"/>
    <col collapsed="false" customWidth="true" hidden="false" outlineLevel="0" max="12" min="12" style="0" width="15.14"/>
    <col collapsed="false" customWidth="true" hidden="false" outlineLevel="0" max="15" min="15" style="0" width="22.57"/>
  </cols>
  <sheetData>
    <row r="4" customFormat="false" ht="15" hidden="false" customHeight="false" outlineLevel="0" collapsed="false">
      <c r="A4" s="120"/>
      <c r="B4" s="120"/>
      <c r="C4" s="120"/>
      <c r="D4" s="120"/>
      <c r="E4" s="120"/>
    </row>
    <row r="5" customFormat="false" ht="15" hidden="false" customHeight="false" outlineLevel="0" collapsed="false">
      <c r="A5" s="121" t="s">
        <v>139</v>
      </c>
      <c r="B5" s="121"/>
      <c r="C5" s="121"/>
      <c r="D5" s="121"/>
      <c r="E5" s="121"/>
    </row>
    <row r="6" customFormat="false" ht="15" hidden="false" customHeight="false" outlineLevel="0" collapsed="false">
      <c r="A6" s="122"/>
      <c r="B6" s="123"/>
      <c r="C6" s="123"/>
      <c r="D6" s="124"/>
      <c r="M6" s="125"/>
      <c r="Q6" s="125"/>
    </row>
    <row r="7" customFormat="false" ht="15" hidden="false" customHeight="false" outlineLevel="0" collapsed="false">
      <c r="A7" s="122"/>
      <c r="B7" s="123"/>
      <c r="C7" s="123" t="s">
        <v>62</v>
      </c>
      <c r="D7" s="124"/>
      <c r="M7" s="125"/>
      <c r="N7" s="125"/>
      <c r="O7" s="126"/>
      <c r="P7" s="127"/>
      <c r="Q7" s="125"/>
    </row>
    <row r="8" customFormat="false" ht="15" hidden="false" customHeight="false" outlineLevel="0" collapsed="false">
      <c r="A8" s="122"/>
      <c r="B8" s="123"/>
      <c r="C8" s="123" t="s">
        <v>126</v>
      </c>
      <c r="D8" s="124"/>
      <c r="M8" s="125"/>
      <c r="O8" s="126"/>
      <c r="P8" s="127"/>
      <c r="Q8" s="125"/>
    </row>
    <row r="9" customFormat="false" ht="15" hidden="false" customHeight="false" outlineLevel="0" collapsed="false">
      <c r="A9" s="122" t="n">
        <v>2019</v>
      </c>
      <c r="B9" s="128" t="s">
        <v>140</v>
      </c>
      <c r="C9" s="129" t="n">
        <v>2.86936374977723</v>
      </c>
      <c r="D9" s="124"/>
      <c r="M9" s="125"/>
      <c r="N9" s="125"/>
    </row>
    <row r="10" customFormat="false" ht="15" hidden="false" customHeight="false" outlineLevel="0" collapsed="false">
      <c r="A10" s="122"/>
      <c r="B10" s="128" t="s">
        <v>141</v>
      </c>
      <c r="C10" s="129" t="n">
        <v>1.66348986310865</v>
      </c>
      <c r="D10" s="124"/>
      <c r="M10" s="127"/>
    </row>
    <row r="11" customFormat="false" ht="15" hidden="false" customHeight="false" outlineLevel="0" collapsed="false">
      <c r="A11" s="122"/>
      <c r="B11" s="128" t="s">
        <v>142</v>
      </c>
      <c r="C11" s="129" t="n">
        <v>2.58576107567661</v>
      </c>
      <c r="D11" s="124"/>
      <c r="M11" s="127"/>
    </row>
    <row r="12" customFormat="false" ht="15" hidden="false" customHeight="false" outlineLevel="0" collapsed="false">
      <c r="A12" s="122"/>
      <c r="B12" s="128" t="s">
        <v>143</v>
      </c>
      <c r="C12" s="129" t="n">
        <v>2.46100519930677</v>
      </c>
      <c r="D12" s="124"/>
      <c r="M12" s="127"/>
    </row>
    <row r="13" customFormat="false" ht="15" hidden="false" customHeight="false" outlineLevel="0" collapsed="false">
      <c r="A13" s="122" t="n">
        <v>2020</v>
      </c>
      <c r="B13" s="128" t="s">
        <v>140</v>
      </c>
      <c r="C13" s="129" t="n">
        <v>0.848925848925845</v>
      </c>
      <c r="D13" s="124"/>
      <c r="M13" s="127"/>
    </row>
    <row r="14" customFormat="false" ht="15" hidden="false" customHeight="false" outlineLevel="0" collapsed="false">
      <c r="A14" s="122"/>
      <c r="B14" s="128" t="s">
        <v>141</v>
      </c>
      <c r="C14" s="129" t="n">
        <v>-4.19294358275098</v>
      </c>
      <c r="D14" s="124"/>
      <c r="M14" s="127"/>
    </row>
    <row r="15" customFormat="false" ht="15" hidden="false" customHeight="false" outlineLevel="0" collapsed="false">
      <c r="A15" s="130"/>
      <c r="B15" s="128" t="s">
        <v>142</v>
      </c>
      <c r="C15" s="129" t="n">
        <v>-4.68828768274239</v>
      </c>
      <c r="D15" s="124"/>
      <c r="G15" s="127"/>
      <c r="H15" s="127"/>
      <c r="I15" s="127"/>
      <c r="J15" s="127"/>
      <c r="K15" s="127"/>
      <c r="L15" s="127"/>
      <c r="M15" s="127"/>
      <c r="N15" s="125"/>
      <c r="O15" s="125"/>
      <c r="P15" s="125"/>
      <c r="Q15" s="125"/>
    </row>
    <row r="16" customFormat="false" ht="15" hidden="false" customHeight="false" outlineLevel="0" collapsed="false">
      <c r="A16" s="130"/>
      <c r="B16" s="128" t="s">
        <v>143</v>
      </c>
      <c r="C16" s="129" t="n">
        <v>-3.90730717185386</v>
      </c>
      <c r="D16" s="124"/>
      <c r="G16" s="127"/>
      <c r="H16" s="127"/>
      <c r="I16" s="127"/>
      <c r="J16" s="127"/>
      <c r="K16" s="127"/>
      <c r="L16" s="127"/>
      <c r="M16" s="127"/>
      <c r="N16" s="125"/>
      <c r="O16" s="125"/>
      <c r="P16" s="125"/>
      <c r="Q16" s="125"/>
    </row>
    <row r="17" customFormat="false" ht="15" hidden="false" customHeight="false" outlineLevel="0" collapsed="false">
      <c r="A17" s="130" t="n">
        <v>2021</v>
      </c>
      <c r="B17" s="128" t="s">
        <v>140</v>
      </c>
      <c r="C17" s="129" t="n">
        <v>-2.67995189829927</v>
      </c>
      <c r="D17" s="124"/>
      <c r="G17" s="127"/>
      <c r="H17" s="127"/>
      <c r="I17" s="127"/>
      <c r="J17" s="127"/>
      <c r="K17" s="127"/>
      <c r="L17" s="127"/>
      <c r="M17" s="127"/>
      <c r="N17" s="125"/>
      <c r="O17" s="125"/>
      <c r="P17" s="125"/>
      <c r="Q17" s="125"/>
    </row>
    <row r="18" customFormat="false" ht="15" hidden="false" customHeight="false" outlineLevel="0" collapsed="false">
      <c r="A18" s="130"/>
      <c r="B18" s="128" t="s">
        <v>141</v>
      </c>
      <c r="C18" s="129" t="n">
        <v>2.13485144991994</v>
      </c>
      <c r="D18" s="124"/>
      <c r="G18" s="127"/>
      <c r="H18" s="127"/>
      <c r="I18" s="127"/>
      <c r="J18" s="127"/>
      <c r="K18" s="127"/>
      <c r="L18" s="127"/>
      <c r="M18" s="127"/>
      <c r="N18" s="125"/>
      <c r="O18" s="125"/>
      <c r="P18" s="125"/>
      <c r="Q18" s="125"/>
    </row>
    <row r="19" customFormat="false" ht="15" hidden="false" customHeight="false" outlineLevel="0" collapsed="false">
      <c r="A19" s="130"/>
      <c r="B19" s="128" t="s">
        <v>142</v>
      </c>
      <c r="C19" s="129" t="n">
        <v>3.86107193229901</v>
      </c>
      <c r="D19" s="124"/>
      <c r="G19" s="127"/>
      <c r="H19" s="127"/>
      <c r="I19" s="127"/>
      <c r="J19" s="127"/>
      <c r="K19" s="127"/>
      <c r="L19" s="127"/>
      <c r="M19" s="127"/>
      <c r="N19" s="125"/>
      <c r="O19" s="125"/>
      <c r="P19" s="131"/>
      <c r="Q19" s="131"/>
    </row>
    <row r="20" customFormat="false" ht="15" hidden="false" customHeight="false" outlineLevel="0" collapsed="false">
      <c r="A20" s="130"/>
      <c r="B20" s="128" t="s">
        <v>143</v>
      </c>
      <c r="C20" s="129" t="n">
        <v>3.67892976588628</v>
      </c>
      <c r="D20" s="124"/>
      <c r="G20" s="127"/>
      <c r="H20" s="127"/>
      <c r="I20" s="127"/>
      <c r="J20" s="127"/>
      <c r="K20" s="127"/>
      <c r="L20" s="127"/>
      <c r="M20" s="127"/>
      <c r="P20" s="131"/>
      <c r="Q20" s="131"/>
    </row>
    <row r="21" customFormat="false" ht="15" hidden="false" customHeight="false" outlineLevel="0" collapsed="false">
      <c r="A21" s="132" t="n">
        <v>2022</v>
      </c>
      <c r="B21" s="133" t="s">
        <v>140</v>
      </c>
      <c r="C21" s="134" t="n">
        <v>2.98323036187113</v>
      </c>
      <c r="D21" s="132"/>
      <c r="G21" s="127"/>
      <c r="H21" s="127"/>
      <c r="I21" s="127"/>
      <c r="J21" s="127"/>
      <c r="K21" s="127"/>
      <c r="L21" s="127"/>
      <c r="M21" s="127"/>
      <c r="P21" s="131"/>
    </row>
    <row r="22" customFormat="false" ht="15" hidden="false" customHeight="false" outlineLevel="0" collapsed="false">
      <c r="A22" s="135"/>
      <c r="B22" s="133" t="s">
        <v>141</v>
      </c>
      <c r="C22" s="134" t="n">
        <v>2.31666956976136</v>
      </c>
      <c r="D22" s="132"/>
      <c r="G22" s="127"/>
      <c r="H22" s="127"/>
      <c r="I22" s="127"/>
      <c r="J22" s="127"/>
      <c r="K22" s="127"/>
      <c r="L22" s="127"/>
      <c r="M22" s="127"/>
    </row>
    <row r="23" customFormat="false" ht="15" hidden="false" customHeight="false" outlineLevel="0" collapsed="false">
      <c r="A23" s="135"/>
      <c r="B23" s="133" t="s">
        <v>142</v>
      </c>
      <c r="C23" s="134" t="n">
        <v>-0.865727380750301</v>
      </c>
      <c r="D23" s="132"/>
      <c r="G23" s="127"/>
      <c r="H23" s="127"/>
      <c r="I23" s="127"/>
      <c r="J23" s="127"/>
      <c r="K23" s="127"/>
      <c r="L23" s="127"/>
      <c r="M23" s="127"/>
    </row>
    <row r="24" customFormat="false" ht="15" hidden="false" customHeight="false" outlineLevel="0" collapsed="false">
      <c r="A24" s="135"/>
      <c r="B24" s="133" t="s">
        <v>143</v>
      </c>
      <c r="C24" s="134" t="n">
        <v>-0.848896434634975</v>
      </c>
      <c r="D24" s="132"/>
      <c r="H24" s="136"/>
      <c r="I24" s="136"/>
      <c r="J24" s="136"/>
      <c r="K24" s="136"/>
      <c r="L24" s="136"/>
    </row>
    <row r="25" customFormat="false" ht="15" hidden="false" customHeight="false" outlineLevel="0" collapsed="false">
      <c r="A25" s="135" t="n">
        <v>2023</v>
      </c>
      <c r="B25" s="133" t="s">
        <v>140</v>
      </c>
      <c r="C25" s="134" t="n">
        <v>3.61672951662668</v>
      </c>
      <c r="D25" s="132"/>
    </row>
    <row r="26" customFormat="false" ht="15" hidden="false" customHeight="false" outlineLevel="0" collapsed="false">
      <c r="A26" s="132"/>
      <c r="B26" s="133" t="s">
        <v>141</v>
      </c>
      <c r="C26" s="137" t="n">
        <v>3.86448757235275</v>
      </c>
      <c r="D26" s="132"/>
    </row>
    <row r="27" customFormat="false" ht="15" hidden="false" customHeight="false" outlineLevel="0" collapsed="false">
      <c r="A27" s="132"/>
      <c r="B27" s="133" t="s">
        <v>142</v>
      </c>
      <c r="C27" s="134" t="n">
        <v>4.46917808219178</v>
      </c>
      <c r="D27" s="132"/>
    </row>
    <row r="28" customFormat="false" ht="15" hidden="false" customHeight="false" outlineLevel="0" collapsed="false">
      <c r="A28" s="132"/>
      <c r="B28" s="133" t="s">
        <v>143</v>
      </c>
      <c r="C28" s="137" t="n">
        <v>6.25</v>
      </c>
      <c r="D28" s="132"/>
    </row>
    <row r="29" customFormat="false" ht="15" hidden="false" customHeight="false" outlineLevel="0" collapsed="false">
      <c r="A29" s="135" t="n">
        <v>2024</v>
      </c>
      <c r="B29" s="133" t="s">
        <v>140</v>
      </c>
      <c r="C29" s="137" t="n">
        <v>1.98511166253102</v>
      </c>
      <c r="D29" s="132"/>
    </row>
    <row r="30" customFormat="false" ht="15" hidden="false" customHeight="false" outlineLevel="0" collapsed="false">
      <c r="A30" s="132"/>
      <c r="B30" s="133" t="s">
        <v>141</v>
      </c>
      <c r="C30" s="137" t="n">
        <v>1.68824782822487</v>
      </c>
      <c r="D30" s="132"/>
    </row>
    <row r="31" customFormat="false" ht="15" hidden="false" customHeight="false" outlineLevel="0" collapsed="false">
      <c r="A31" s="132"/>
      <c r="B31" s="133" t="s">
        <v>142</v>
      </c>
      <c r="C31" s="137" t="n">
        <v>1.49155876085888</v>
      </c>
      <c r="D31" s="132"/>
    </row>
    <row r="32" customFormat="false" ht="15" hidden="false" customHeight="false" outlineLevel="0" collapsed="false">
      <c r="A32" s="132"/>
      <c r="B32" s="133" t="s">
        <v>143</v>
      </c>
      <c r="C32" s="137" t="n">
        <v>0.64464141821112</v>
      </c>
      <c r="D32" s="132"/>
    </row>
    <row r="33" customFormat="false" ht="15" hidden="false" customHeight="false" outlineLevel="0" collapsed="false">
      <c r="A33" s="132"/>
      <c r="B33" s="133"/>
      <c r="C33" s="132"/>
      <c r="D33" s="132"/>
    </row>
    <row r="34" customFormat="false" ht="15" hidden="false" customHeight="false" outlineLevel="0" collapsed="false">
      <c r="A34" s="121" t="s">
        <v>144</v>
      </c>
      <c r="B34" s="121"/>
      <c r="C34" s="121"/>
      <c r="D34" s="121"/>
      <c r="E34" s="121"/>
      <c r="F34" s="121"/>
    </row>
    <row r="35" customFormat="false" ht="15" hidden="false" customHeight="false" outlineLevel="0" collapsed="false">
      <c r="A35" s="138"/>
      <c r="B35" s="138"/>
      <c r="C35" s="138"/>
      <c r="D35" s="138"/>
      <c r="E35" s="138"/>
      <c r="F35" s="125"/>
    </row>
    <row r="36" customFormat="false" ht="30" hidden="false" customHeight="true" outlineLevel="0" collapsed="false">
      <c r="A36" s="138"/>
      <c r="B36" s="139" t="s">
        <v>145</v>
      </c>
      <c r="C36" s="139"/>
      <c r="D36" s="139"/>
      <c r="E36" s="139"/>
      <c r="F36" s="125"/>
    </row>
    <row r="37" customFormat="false" ht="15" hidden="false" customHeight="false" outlineLevel="0" collapsed="false">
      <c r="A37" s="138"/>
      <c r="B37" s="138"/>
      <c r="C37" s="138"/>
      <c r="D37" s="138"/>
      <c r="E37" s="138"/>
      <c r="F37" s="125"/>
    </row>
    <row r="38" customFormat="false" ht="15" hidden="false" customHeight="false" outlineLevel="0" collapsed="false">
      <c r="A38" s="138"/>
      <c r="C38" s="140" t="s">
        <v>126</v>
      </c>
      <c r="D38" s="140" t="s">
        <v>127</v>
      </c>
      <c r="E38" s="138"/>
      <c r="F38" s="125"/>
    </row>
    <row r="39" customFormat="false" ht="22.5" hidden="false" customHeight="true" outlineLevel="0" collapsed="false">
      <c r="A39" s="138"/>
      <c r="B39" s="141" t="s">
        <v>89</v>
      </c>
      <c r="C39" s="142" t="n">
        <f aca="false">0.0064464141821112*100</f>
        <v>0.64464141821112</v>
      </c>
      <c r="D39" s="142" t="n">
        <f aca="false">0.0218890400519877*100</f>
        <v>2.18890400519877</v>
      </c>
      <c r="F39" s="127"/>
    </row>
    <row r="40" customFormat="false" ht="15" hidden="false" customHeight="false" outlineLevel="0" collapsed="false">
      <c r="A40" s="138"/>
      <c r="B40" s="141" t="s">
        <v>146</v>
      </c>
      <c r="C40" s="142" t="n">
        <f aca="false">-0.132432432432432*100</f>
        <v>-13.2432432432432</v>
      </c>
      <c r="D40" s="142" t="n">
        <f aca="false">-0.0713295526149969*100</f>
        <v>-7.13295526149969</v>
      </c>
      <c r="F40" s="127"/>
    </row>
    <row r="41" customFormat="false" ht="15" hidden="false" customHeight="false" outlineLevel="0" collapsed="false">
      <c r="A41" s="138"/>
      <c r="B41" s="141" t="s">
        <v>147</v>
      </c>
      <c r="C41" s="142" t="n">
        <f aca="false">-0.0733801717408274*100</f>
        <v>-7.33801717408274</v>
      </c>
      <c r="D41" s="142" t="n">
        <f aca="false">0.019306636874629*100</f>
        <v>1.9306636874629</v>
      </c>
      <c r="F41" s="127"/>
    </row>
    <row r="42" customFormat="false" ht="23.85" hidden="false" customHeight="false" outlineLevel="0" collapsed="false">
      <c r="A42" s="138"/>
      <c r="B42" s="141" t="s">
        <v>148</v>
      </c>
      <c r="C42" s="142" t="n">
        <f aca="false">0.206586826347305*100</f>
        <v>20.6586826347305</v>
      </c>
      <c r="D42" s="142" t="n">
        <f aca="false">0.0312195121951219*100</f>
        <v>3.12195121951219</v>
      </c>
      <c r="F42" s="127"/>
    </row>
    <row r="43" customFormat="false" ht="24" hidden="false" customHeight="true" outlineLevel="0" collapsed="false">
      <c r="A43" s="127"/>
      <c r="B43" s="141" t="s">
        <v>149</v>
      </c>
      <c r="C43" s="142" t="n">
        <f aca="false">0.0270142180094786*100</f>
        <v>2.70142180094786</v>
      </c>
      <c r="D43" s="142" t="n">
        <f aca="false">0.0260540348164375*100</f>
        <v>2.60540348164375</v>
      </c>
      <c r="F43" s="127"/>
    </row>
    <row r="44" customFormat="false" ht="15" hidden="false" customHeight="false" outlineLevel="0" collapsed="false">
      <c r="A44" s="132"/>
      <c r="B44" s="133"/>
      <c r="C44" s="132"/>
      <c r="D44" s="132"/>
    </row>
    <row r="45" customFormat="false" ht="15" hidden="false" customHeight="false" outlineLevel="0" collapsed="false">
      <c r="A45" s="132"/>
      <c r="B45" s="133"/>
      <c r="C45" s="132"/>
      <c r="D45" s="132"/>
    </row>
    <row r="46" customFormat="false" ht="15" hidden="false" customHeight="false" outlineLevel="0" collapsed="false">
      <c r="A46" s="132"/>
      <c r="B46" s="132"/>
      <c r="C46" s="132"/>
      <c r="D46" s="132"/>
    </row>
    <row r="47" customFormat="false" ht="15" hidden="false" customHeight="false" outlineLevel="0" collapsed="false">
      <c r="A47" s="121" t="s">
        <v>150</v>
      </c>
      <c r="B47" s="121"/>
      <c r="C47" s="121"/>
      <c r="D47" s="121"/>
      <c r="E47" s="121"/>
      <c r="F47" s="121"/>
    </row>
    <row r="49" customFormat="false" ht="15" hidden="false" customHeight="false" outlineLevel="0" collapsed="false">
      <c r="G49" s="143"/>
      <c r="L49" s="144"/>
    </row>
    <row r="50" customFormat="false" ht="15" hidden="false" customHeight="false" outlineLevel="0" collapsed="false">
      <c r="G50" s="145"/>
      <c r="L50" s="143"/>
    </row>
    <row r="51" customFormat="false" ht="15" hidden="false" customHeight="false" outlineLevel="0" collapsed="false">
      <c r="G51" s="143"/>
      <c r="L51" s="143"/>
    </row>
    <row r="52" customFormat="false" ht="15" hidden="false" customHeight="false" outlineLevel="0" collapsed="false">
      <c r="C52" s="146" t="s">
        <v>151</v>
      </c>
      <c r="D52" s="146"/>
      <c r="E52" s="146"/>
      <c r="G52" s="143"/>
      <c r="L52" s="143"/>
    </row>
    <row r="53" customFormat="false" ht="15" hidden="false" customHeight="false" outlineLevel="0" collapsed="false">
      <c r="B53" s="147"/>
      <c r="C53" s="147"/>
      <c r="D53" s="148"/>
      <c r="E53" s="149"/>
      <c r="G53" s="143"/>
      <c r="L53" s="143"/>
    </row>
    <row r="54" customFormat="false" ht="15" hidden="false" customHeight="false" outlineLevel="0" collapsed="false">
      <c r="B54" s="147"/>
      <c r="C54" s="147"/>
      <c r="D54" s="148"/>
      <c r="E54" s="149" t="s">
        <v>1</v>
      </c>
      <c r="F54" s="149" t="s">
        <v>0</v>
      </c>
      <c r="G54" s="143"/>
      <c r="L54" s="143"/>
    </row>
    <row r="55" customFormat="false" ht="15" hidden="false" customHeight="false" outlineLevel="0" collapsed="false">
      <c r="B55" s="147" t="n">
        <v>2019</v>
      </c>
      <c r="C55" s="147"/>
      <c r="D55" s="148" t="s">
        <v>152</v>
      </c>
      <c r="E55" s="149" t="n">
        <v>3285761</v>
      </c>
      <c r="F55" s="149" t="n">
        <v>69059</v>
      </c>
      <c r="G55" s="143"/>
      <c r="H55" s="143"/>
      <c r="I55" s="150" t="s">
        <v>153</v>
      </c>
      <c r="J55" s="143"/>
      <c r="K55" s="143"/>
      <c r="L55" s="143"/>
    </row>
    <row r="56" customFormat="false" ht="15" hidden="false" customHeight="false" outlineLevel="0" collapsed="false">
      <c r="B56" s="147"/>
      <c r="C56" s="147"/>
      <c r="D56" s="148" t="s">
        <v>154</v>
      </c>
      <c r="E56" s="149" t="n">
        <v>3289040</v>
      </c>
      <c r="F56" s="149" t="n">
        <v>66962</v>
      </c>
      <c r="G56" s="145"/>
      <c r="H56" s="143"/>
      <c r="I56" s="150" t="s">
        <v>155</v>
      </c>
      <c r="J56" s="143"/>
      <c r="K56" s="143"/>
      <c r="L56" s="143"/>
    </row>
    <row r="57" customFormat="false" ht="15" hidden="false" customHeight="false" outlineLevel="0" collapsed="false">
      <c r="B57" s="147"/>
      <c r="C57" s="147"/>
      <c r="D57" s="148" t="s">
        <v>156</v>
      </c>
      <c r="E57" s="149" t="n">
        <v>3255084</v>
      </c>
      <c r="F57" s="149" t="n">
        <v>65412</v>
      </c>
      <c r="G57" s="145"/>
      <c r="H57" s="151"/>
      <c r="I57" s="151"/>
      <c r="J57" s="144"/>
      <c r="K57" s="144"/>
      <c r="L57" s="143"/>
    </row>
    <row r="58" customFormat="false" ht="15" hidden="false" customHeight="false" outlineLevel="0" collapsed="false">
      <c r="B58" s="147"/>
      <c r="C58" s="147"/>
      <c r="D58" s="148" t="s">
        <v>157</v>
      </c>
      <c r="E58" s="149" t="n">
        <v>3163566</v>
      </c>
      <c r="F58" s="149" t="n">
        <v>63750</v>
      </c>
      <c r="G58" s="145"/>
      <c r="H58" s="152"/>
      <c r="I58" s="152" t="s">
        <v>158</v>
      </c>
      <c r="J58" s="153"/>
      <c r="K58" s="143"/>
      <c r="L58" s="143"/>
    </row>
    <row r="59" customFormat="false" ht="15" hidden="false" customHeight="false" outlineLevel="0" collapsed="false">
      <c r="B59" s="147"/>
      <c r="C59" s="147"/>
      <c r="D59" s="148" t="s">
        <v>159</v>
      </c>
      <c r="E59" s="149" t="n">
        <v>3079491</v>
      </c>
      <c r="F59" s="149" t="n">
        <v>60731</v>
      </c>
      <c r="G59" s="145"/>
      <c r="H59" s="152"/>
      <c r="I59" s="143"/>
      <c r="J59" s="154" t="s">
        <v>127</v>
      </c>
      <c r="K59" s="154" t="s">
        <v>126</v>
      </c>
      <c r="L59" s="143"/>
    </row>
    <row r="60" customFormat="false" ht="15" hidden="false" customHeight="false" outlineLevel="0" collapsed="false">
      <c r="B60" s="147"/>
      <c r="C60" s="147"/>
      <c r="D60" s="148" t="s">
        <v>160</v>
      </c>
      <c r="E60" s="149" t="n">
        <v>3015686</v>
      </c>
      <c r="F60" s="149" t="n">
        <v>59508</v>
      </c>
      <c r="G60" s="143"/>
      <c r="H60" s="143" t="n">
        <v>2020</v>
      </c>
      <c r="I60" s="155" t="s">
        <v>152</v>
      </c>
      <c r="J60" s="156" t="n">
        <f aca="false">E67/E$93*100</f>
        <v>104.667129658967</v>
      </c>
      <c r="K60" s="156" t="n">
        <f aca="false">F67/F$93*100</f>
        <v>108.558175368762</v>
      </c>
      <c r="L60" s="143"/>
    </row>
    <row r="61" customFormat="false" ht="15" hidden="false" customHeight="false" outlineLevel="0" collapsed="false">
      <c r="B61" s="147"/>
      <c r="C61" s="147"/>
      <c r="D61" s="148" t="s">
        <v>161</v>
      </c>
      <c r="E61" s="149" t="n">
        <v>3011433</v>
      </c>
      <c r="F61" s="149" t="n">
        <v>60454</v>
      </c>
      <c r="G61" s="143"/>
      <c r="H61" s="143"/>
      <c r="I61" s="155" t="s">
        <v>154</v>
      </c>
      <c r="J61" s="156" t="n">
        <f aca="false">E68/E$93*100</f>
        <v>104.416033000907</v>
      </c>
      <c r="K61" s="156" t="n">
        <f aca="false">F68/F$93*100</f>
        <v>107.49402115468</v>
      </c>
      <c r="L61" s="143"/>
    </row>
    <row r="62" customFormat="false" ht="15" hidden="false" customHeight="false" outlineLevel="0" collapsed="false">
      <c r="B62" s="147"/>
      <c r="C62" s="147"/>
      <c r="D62" s="148" t="s">
        <v>162</v>
      </c>
      <c r="E62" s="149" t="n">
        <v>3065804</v>
      </c>
      <c r="F62" s="149" t="n">
        <v>61483</v>
      </c>
      <c r="G62" s="143"/>
      <c r="H62" s="143"/>
      <c r="I62" s="155" t="s">
        <v>156</v>
      </c>
      <c r="J62" s="156" t="n">
        <f aca="false">E69/E$93*100</f>
        <v>114.1390321488</v>
      </c>
      <c r="K62" s="156" t="n">
        <f aca="false">F69/F$93*100</f>
        <v>116.33629199236</v>
      </c>
      <c r="L62" s="143"/>
    </row>
    <row r="63" customFormat="false" ht="15" hidden="false" customHeight="false" outlineLevel="0" collapsed="false">
      <c r="B63" s="147"/>
      <c r="C63" s="147"/>
      <c r="D63" s="148" t="s">
        <v>163</v>
      </c>
      <c r="E63" s="149" t="n">
        <v>3079711</v>
      </c>
      <c r="F63" s="149" t="n">
        <v>62863</v>
      </c>
      <c r="G63" s="143"/>
      <c r="H63" s="143"/>
      <c r="I63" s="155" t="s">
        <v>157</v>
      </c>
      <c r="J63" s="156" t="n">
        <f aca="false">E70/E$93*100</f>
        <v>123.238825217619</v>
      </c>
      <c r="K63" s="156" t="n">
        <f aca="false">F70/F$93*100</f>
        <v>127.14315522527</v>
      </c>
      <c r="L63" s="143"/>
    </row>
    <row r="64" customFormat="false" ht="15" hidden="false" customHeight="false" outlineLevel="0" collapsed="false">
      <c r="B64" s="147"/>
      <c r="C64" s="147"/>
      <c r="D64" s="148" t="s">
        <v>164</v>
      </c>
      <c r="E64" s="149" t="n">
        <v>3177659</v>
      </c>
      <c r="F64" s="149" t="n">
        <v>65235</v>
      </c>
      <c r="G64" s="143"/>
      <c r="H64" s="143"/>
      <c r="I64" s="155" t="s">
        <v>159</v>
      </c>
      <c r="J64" s="156" t="n">
        <f aca="false">E71/E$93*100</f>
        <v>124.093602503632</v>
      </c>
      <c r="K64" s="156" t="n">
        <f aca="false">F71/F$93*100</f>
        <v>126.043689709966</v>
      </c>
      <c r="L64" s="143"/>
    </row>
    <row r="65" customFormat="false" ht="15" hidden="false" customHeight="false" outlineLevel="0" collapsed="false">
      <c r="B65" s="147"/>
      <c r="C65" s="147"/>
      <c r="D65" s="148" t="s">
        <v>165</v>
      </c>
      <c r="E65" s="149" t="n">
        <v>3198184</v>
      </c>
      <c r="F65" s="149" t="n">
        <v>65223</v>
      </c>
      <c r="G65" s="157"/>
      <c r="H65" s="143"/>
      <c r="I65" s="155" t="s">
        <v>160</v>
      </c>
      <c r="J65" s="156" t="n">
        <f aca="false">E72/E$93*100</f>
        <v>124.257880063549</v>
      </c>
      <c r="K65" s="156" t="n">
        <f aca="false">F72/F$93*100</f>
        <v>122.722822336003</v>
      </c>
      <c r="L65" s="143"/>
    </row>
    <row r="66" customFormat="false" ht="15" hidden="false" customHeight="false" outlineLevel="0" collapsed="false">
      <c r="B66" s="151"/>
      <c r="C66" s="151"/>
      <c r="D66" s="148" t="s">
        <v>166</v>
      </c>
      <c r="E66" s="149" t="n">
        <v>3163605</v>
      </c>
      <c r="F66" s="149" t="n">
        <v>64856</v>
      </c>
      <c r="G66" s="157"/>
      <c r="H66" s="143"/>
      <c r="I66" s="158" t="s">
        <v>161</v>
      </c>
      <c r="J66" s="156" t="n">
        <f aca="false">E73/E$93*100</f>
        <v>121.367695125039</v>
      </c>
      <c r="K66" s="156" t="n">
        <f aca="false">F73/F$93*100</f>
        <v>121.639407412163</v>
      </c>
      <c r="L66" s="143"/>
    </row>
    <row r="67" customFormat="false" ht="15" hidden="false" customHeight="false" outlineLevel="0" collapsed="false">
      <c r="B67" s="147" t="n">
        <v>2020</v>
      </c>
      <c r="C67" s="147"/>
      <c r="D67" s="148" t="s">
        <v>152</v>
      </c>
      <c r="E67" s="159" t="n">
        <v>3253853</v>
      </c>
      <c r="F67" s="159" t="n">
        <v>67635</v>
      </c>
      <c r="G67" s="157"/>
      <c r="H67" s="143"/>
      <c r="I67" s="158" t="s">
        <v>162</v>
      </c>
      <c r="J67" s="156" t="n">
        <f aca="false">E74/E$93*100</f>
        <v>122.325632413922</v>
      </c>
      <c r="K67" s="156" t="n">
        <f aca="false">F74/F$93*100</f>
        <v>123.4659647208</v>
      </c>
      <c r="L67" s="143"/>
    </row>
    <row r="68" customFormat="false" ht="15" hidden="false" customHeight="false" outlineLevel="0" collapsed="false">
      <c r="B68" s="151"/>
      <c r="C68" s="151"/>
      <c r="D68" s="148" t="s">
        <v>154</v>
      </c>
      <c r="E68" s="159" t="n">
        <v>3246047</v>
      </c>
      <c r="F68" s="159" t="n">
        <v>66972</v>
      </c>
      <c r="G68" s="143"/>
      <c r="H68" s="143"/>
      <c r="I68" s="158" t="s">
        <v>163</v>
      </c>
      <c r="J68" s="156" t="n">
        <f aca="false">E75/E$93*100</f>
        <v>121.478703908918</v>
      </c>
      <c r="K68" s="156" t="n">
        <f aca="false">F75/F$93*100</f>
        <v>123.12408712261</v>
      </c>
      <c r="L68" s="143"/>
    </row>
    <row r="69" customFormat="false" ht="15" hidden="false" customHeight="false" outlineLevel="0" collapsed="false">
      <c r="B69" s="151"/>
      <c r="C69" s="151"/>
      <c r="D69" s="148" t="s">
        <v>156</v>
      </c>
      <c r="E69" s="160" t="n">
        <v>3548312</v>
      </c>
      <c r="F69" s="160" t="n">
        <v>72481</v>
      </c>
      <c r="G69" s="143"/>
      <c r="H69" s="143"/>
      <c r="I69" s="158" t="s">
        <v>164</v>
      </c>
      <c r="J69" s="156" t="n">
        <f aca="false">E76/E$93*100</f>
        <v>123.072842799532</v>
      </c>
      <c r="K69" s="156" t="n">
        <f aca="false">F76/F$93*100</f>
        <v>124.979535495883</v>
      </c>
      <c r="L69" s="143"/>
    </row>
    <row r="70" customFormat="false" ht="15" hidden="false" customHeight="false" outlineLevel="0" collapsed="false">
      <c r="B70" s="151"/>
      <c r="C70" s="151"/>
      <c r="D70" s="148" t="s">
        <v>157</v>
      </c>
      <c r="E70" s="159" t="n">
        <v>3831203</v>
      </c>
      <c r="F70" s="159" t="n">
        <v>79214</v>
      </c>
      <c r="G70" s="143"/>
      <c r="H70" s="143"/>
      <c r="I70" s="158" t="s">
        <v>165</v>
      </c>
      <c r="J70" s="156" t="n">
        <f aca="false">E77/E$93*100</f>
        <v>123.885674141129</v>
      </c>
      <c r="K70" s="156" t="n">
        <f aca="false">F77/F$93*100</f>
        <v>128.655120941207</v>
      </c>
      <c r="L70" s="143"/>
    </row>
    <row r="71" customFormat="false" ht="15" hidden="false" customHeight="false" outlineLevel="0" collapsed="false">
      <c r="B71" s="151"/>
      <c r="C71" s="151"/>
      <c r="D71" s="148" t="s">
        <v>159</v>
      </c>
      <c r="E71" s="159" t="n">
        <v>3857776</v>
      </c>
      <c r="F71" s="159" t="n">
        <v>78529</v>
      </c>
      <c r="G71" s="143"/>
      <c r="H71" s="143"/>
      <c r="I71" s="161" t="s">
        <v>166</v>
      </c>
      <c r="J71" s="156" t="n">
        <f aca="false">E78/E$93*100</f>
        <v>125.070228898118</v>
      </c>
      <c r="K71" s="156" t="n">
        <f aca="false">F78/F$93*100</f>
        <v>132.20069659567</v>
      </c>
      <c r="L71" s="143"/>
    </row>
    <row r="72" customFormat="false" ht="15" hidden="false" customHeight="false" outlineLevel="0" collapsed="false">
      <c r="B72" s="151"/>
      <c r="C72" s="151"/>
      <c r="D72" s="148" t="s">
        <v>160</v>
      </c>
      <c r="E72" s="159" t="n">
        <v>3862883</v>
      </c>
      <c r="F72" s="159" t="n">
        <v>76460</v>
      </c>
      <c r="G72" s="143"/>
      <c r="H72" s="143"/>
      <c r="I72" s="155" t="s">
        <v>152</v>
      </c>
      <c r="J72" s="156" t="n">
        <f aca="false">E79/E$93*100</f>
        <v>127.521879281245</v>
      </c>
      <c r="K72" s="156" t="n">
        <f aca="false">F79/F$93*100</f>
        <v>136.683626791647</v>
      </c>
      <c r="L72" s="143"/>
    </row>
    <row r="73" customFormat="false" ht="15" hidden="false" customHeight="false" outlineLevel="0" collapsed="false">
      <c r="B73" s="162"/>
      <c r="C73" s="162"/>
      <c r="D73" s="163" t="s">
        <v>161</v>
      </c>
      <c r="E73" s="164" t="n">
        <v>3773034</v>
      </c>
      <c r="F73" s="159" t="n">
        <v>75785</v>
      </c>
      <c r="G73" s="143"/>
      <c r="H73" s="143"/>
      <c r="I73" s="155" t="s">
        <v>154</v>
      </c>
      <c r="J73" s="156" t="n">
        <f aca="false">E80/E$93*100</f>
        <v>128.951258104912</v>
      </c>
      <c r="K73" s="156" t="n">
        <f aca="false">F80/F$93*100</f>
        <v>139.893745084506</v>
      </c>
      <c r="L73" s="143"/>
    </row>
    <row r="74" customFormat="false" ht="15" hidden="false" customHeight="false" outlineLevel="0" collapsed="false">
      <c r="B74" s="162"/>
      <c r="C74" s="162"/>
      <c r="D74" s="163" t="s">
        <v>162</v>
      </c>
      <c r="E74" s="159" t="n">
        <v>3802814</v>
      </c>
      <c r="F74" s="159" t="n">
        <v>76923</v>
      </c>
      <c r="G74" s="143"/>
      <c r="H74" s="143" t="n">
        <v>2021</v>
      </c>
      <c r="I74" s="155" t="s">
        <v>156</v>
      </c>
      <c r="J74" s="156" t="n">
        <f aca="false">E81/E$93*100</f>
        <v>127.048604219749</v>
      </c>
      <c r="K74" s="156" t="n">
        <f aca="false">F81/F$93*100</f>
        <v>137.845689613662</v>
      </c>
      <c r="L74" s="143"/>
    </row>
    <row r="75" customFormat="false" ht="15" hidden="false" customHeight="false" outlineLevel="0" collapsed="false">
      <c r="B75" s="157"/>
      <c r="C75" s="157"/>
      <c r="D75" s="163" t="s">
        <v>163</v>
      </c>
      <c r="E75" s="159" t="n">
        <v>3776485</v>
      </c>
      <c r="F75" s="159" t="n">
        <v>76710</v>
      </c>
      <c r="G75" s="143"/>
      <c r="H75" s="143"/>
      <c r="I75" s="155" t="s">
        <v>157</v>
      </c>
      <c r="J75" s="156" t="n">
        <f aca="false">E82/E$93*100</f>
        <v>125.793699937885</v>
      </c>
      <c r="K75" s="156" t="n">
        <f aca="false">F82/F$93*100</f>
        <v>133.484743912813</v>
      </c>
      <c r="L75" s="143"/>
    </row>
    <row r="76" customFormat="false" ht="15" hidden="false" customHeight="false" outlineLevel="0" collapsed="false">
      <c r="B76" s="144"/>
      <c r="C76" s="144"/>
      <c r="D76" s="163" t="s">
        <v>164</v>
      </c>
      <c r="E76" s="159" t="n">
        <v>3826043</v>
      </c>
      <c r="F76" s="159" t="n">
        <v>77866</v>
      </c>
      <c r="G76" s="143"/>
      <c r="H76" s="143"/>
      <c r="I76" s="155" t="s">
        <v>159</v>
      </c>
      <c r="J76" s="156" t="n">
        <f aca="false">E83/E$93*100</f>
        <v>121.631980308566</v>
      </c>
      <c r="K76" s="156" t="n">
        <f aca="false">F83/F$93*100</f>
        <v>126.765966325859</v>
      </c>
      <c r="L76" s="143"/>
    </row>
    <row r="77" customFormat="false" ht="15" hidden="false" customHeight="false" outlineLevel="0" collapsed="false">
      <c r="B77" s="144"/>
      <c r="C77" s="144"/>
      <c r="D77" s="163" t="s">
        <v>165</v>
      </c>
      <c r="E77" s="159" t="n">
        <v>3851312</v>
      </c>
      <c r="F77" s="159" t="n">
        <v>80156</v>
      </c>
      <c r="G77" s="143"/>
      <c r="H77" s="143"/>
      <c r="I77" s="155" t="s">
        <v>160</v>
      </c>
      <c r="J77" s="156" t="n">
        <f aca="false">E84/E$93*100</f>
        <v>116.262931590475</v>
      </c>
      <c r="K77" s="156" t="n">
        <f aca="false">F84/F$93*100</f>
        <v>121.307160168852</v>
      </c>
      <c r="L77" s="143"/>
    </row>
    <row r="78" customFormat="false" ht="15" hidden="false" customHeight="false" outlineLevel="0" collapsed="false">
      <c r="B78" s="144"/>
      <c r="C78" s="144"/>
      <c r="D78" s="163" t="s">
        <v>166</v>
      </c>
      <c r="E78" s="159" t="n">
        <v>3888137</v>
      </c>
      <c r="F78" s="159" t="n">
        <v>82365</v>
      </c>
      <c r="G78" s="143"/>
      <c r="H78" s="143"/>
      <c r="I78" s="155" t="s">
        <v>161</v>
      </c>
      <c r="J78" s="156" t="n">
        <f aca="false">E85/E$93*100</f>
        <v>109.898953377919</v>
      </c>
      <c r="K78" s="156" t="n">
        <f aca="false">F85/F$93*100</f>
        <v>112.777875864726</v>
      </c>
      <c r="L78" s="143"/>
    </row>
    <row r="79" customFormat="false" ht="15" hidden="false" customHeight="false" outlineLevel="0" collapsed="false">
      <c r="B79" s="147" t="n">
        <v>2021</v>
      </c>
      <c r="C79" s="144"/>
      <c r="D79" s="148" t="s">
        <v>152</v>
      </c>
      <c r="E79" s="164" t="n">
        <v>3964353</v>
      </c>
      <c r="F79" s="159" t="n">
        <f aca="false">F80-2000</f>
        <v>85158</v>
      </c>
      <c r="G79" s="143"/>
      <c r="H79" s="143"/>
      <c r="I79" s="155" t="s">
        <v>162</v>
      </c>
      <c r="J79" s="156" t="n">
        <f aca="false">E86/E$93*100</f>
        <v>107.242494844412</v>
      </c>
      <c r="K79" s="156" t="n">
        <f aca="false">F86/F$93*100</f>
        <v>107.115227196122</v>
      </c>
      <c r="L79" s="143"/>
      <c r="M79" s="143"/>
    </row>
    <row r="80" customFormat="false" ht="15" hidden="false" customHeight="false" outlineLevel="0" collapsed="false">
      <c r="B80" s="144"/>
      <c r="C80" s="144"/>
      <c r="D80" s="148" t="s">
        <v>154</v>
      </c>
      <c r="E80" s="164" t="n">
        <v>4008789</v>
      </c>
      <c r="F80" s="159" t="n">
        <v>87158</v>
      </c>
      <c r="G80" s="143"/>
      <c r="H80" s="143"/>
      <c r="I80" s="155" t="s">
        <v>163</v>
      </c>
      <c r="J80" s="156" t="n">
        <f aca="false">E87/E$93*100</f>
        <v>104.79415767622</v>
      </c>
      <c r="K80" s="156" t="n">
        <f aca="false">F87/F$93*100</f>
        <v>101.357880037879</v>
      </c>
      <c r="L80" s="143"/>
    </row>
    <row r="81" customFormat="false" ht="15" hidden="false" customHeight="false" outlineLevel="0" collapsed="false">
      <c r="B81" s="144"/>
      <c r="C81" s="144"/>
      <c r="D81" s="148" t="s">
        <v>156</v>
      </c>
      <c r="E81" s="159" t="n">
        <v>3949640</v>
      </c>
      <c r="F81" s="159" t="n">
        <v>85882</v>
      </c>
      <c r="G81" s="143"/>
      <c r="H81" s="143"/>
      <c r="I81" s="155" t="s">
        <v>164</v>
      </c>
      <c r="J81" s="156" t="n">
        <f aca="false">E88/E$93*100</f>
        <v>104.770546998919</v>
      </c>
      <c r="K81" s="156" t="n">
        <f aca="false">F88/F$93*100</f>
        <v>102.388328009887</v>
      </c>
      <c r="L81" s="143"/>
    </row>
    <row r="82" customFormat="false" ht="15" hidden="false" customHeight="false" outlineLevel="0" collapsed="false">
      <c r="B82" s="144"/>
      <c r="C82" s="144"/>
      <c r="D82" s="148" t="s">
        <v>157</v>
      </c>
      <c r="E82" s="164" t="n">
        <v>3910628</v>
      </c>
      <c r="F82" s="165" t="n">
        <v>83165</v>
      </c>
      <c r="G82" s="143"/>
      <c r="H82" s="143"/>
      <c r="I82" s="155" t="s">
        <v>165</v>
      </c>
      <c r="J82" s="156" t="n">
        <f aca="false">E89/E$93*100</f>
        <v>102.377923309046</v>
      </c>
      <c r="K82" s="156" t="n">
        <f aca="false">F89/F$93*100</f>
        <v>100.40929008234</v>
      </c>
      <c r="L82" s="143"/>
    </row>
    <row r="83" customFormat="false" ht="15" hidden="false" customHeight="false" outlineLevel="0" collapsed="false">
      <c r="B83" s="144"/>
      <c r="C83" s="144"/>
      <c r="D83" s="148" t="s">
        <v>159</v>
      </c>
      <c r="E83" s="164" t="n">
        <v>3781250</v>
      </c>
      <c r="F83" s="159" t="n">
        <v>78979</v>
      </c>
      <c r="G83" s="143"/>
      <c r="H83" s="143"/>
      <c r="I83" s="161" t="s">
        <v>166</v>
      </c>
      <c r="J83" s="156" t="n">
        <f aca="false">E90/E$93*100</f>
        <v>99.9080663273463</v>
      </c>
      <c r="K83" s="156" t="n">
        <f aca="false">F90/F$93*100</f>
        <v>98.0129367767202</v>
      </c>
      <c r="L83" s="143"/>
    </row>
    <row r="84" customFormat="false" ht="15" hidden="false" customHeight="false" outlineLevel="0" collapsed="false">
      <c r="B84" s="144"/>
      <c r="C84" s="144"/>
      <c r="D84" s="148" t="s">
        <v>160</v>
      </c>
      <c r="E84" s="164" t="n">
        <v>3614339</v>
      </c>
      <c r="F84" s="164" t="n">
        <v>75578</v>
      </c>
      <c r="G84" s="143"/>
      <c r="H84" s="143"/>
      <c r="I84" s="161" t="s">
        <v>152</v>
      </c>
      <c r="J84" s="156" t="n">
        <f aca="false">E91/E$93*100</f>
        <v>100.460472541651</v>
      </c>
      <c r="K84" s="156" t="n">
        <f aca="false">F91/F$93*100</f>
        <v>98.4687735743062</v>
      </c>
      <c r="L84" s="143"/>
    </row>
    <row r="85" customFormat="false" ht="15" hidden="false" customHeight="false" outlineLevel="0" collapsed="false">
      <c r="B85" s="144"/>
      <c r="C85" s="144"/>
      <c r="D85" s="163" t="s">
        <v>161</v>
      </c>
      <c r="E85" s="143" t="n">
        <v>3416498</v>
      </c>
      <c r="F85" s="143" t="n">
        <v>70264</v>
      </c>
      <c r="G85" s="143"/>
      <c r="H85" s="143"/>
      <c r="I85" s="161" t="s">
        <v>154</v>
      </c>
      <c r="J85" s="156" t="n">
        <f aca="false">E92/E$93*100</f>
        <v>100.093960202177</v>
      </c>
      <c r="K85" s="156" t="n">
        <f aca="false">F92/F$93*100</f>
        <v>98.1702325730703</v>
      </c>
      <c r="L85" s="143"/>
    </row>
    <row r="86" customFormat="false" ht="15" hidden="false" customHeight="false" outlineLevel="0" collapsed="false">
      <c r="B86" s="144"/>
      <c r="C86" s="144"/>
      <c r="D86" s="163" t="s">
        <v>162</v>
      </c>
      <c r="E86" s="143" t="n">
        <v>3333915</v>
      </c>
      <c r="F86" s="143" t="n">
        <v>66736</v>
      </c>
      <c r="G86" s="143"/>
      <c r="H86" s="143" t="n">
        <v>2022</v>
      </c>
      <c r="I86" s="161" t="s">
        <v>156</v>
      </c>
      <c r="J86" s="156" t="n">
        <f aca="false">E93/E$93*100</f>
        <v>100</v>
      </c>
      <c r="K86" s="156" t="n">
        <f aca="false">F93/F$93*100</f>
        <v>100</v>
      </c>
      <c r="L86" s="143"/>
    </row>
    <row r="87" customFormat="false" ht="15" hidden="false" customHeight="false" outlineLevel="0" collapsed="false">
      <c r="B87" s="144"/>
      <c r="C87" s="144"/>
      <c r="D87" s="163" t="s">
        <v>163</v>
      </c>
      <c r="E87" s="143" t="n">
        <v>3257802</v>
      </c>
      <c r="F87" s="143" t="n">
        <v>63149</v>
      </c>
      <c r="G87" s="143"/>
      <c r="H87" s="143"/>
      <c r="I87" s="161" t="s">
        <v>157</v>
      </c>
      <c r="J87" s="156" t="n">
        <f aca="false">E94/E$93*100</f>
        <v>97.2252629100385</v>
      </c>
      <c r="K87" s="156" t="n">
        <f aca="false">F94/F$93*100</f>
        <v>98.4061762675955</v>
      </c>
      <c r="L87" s="143"/>
    </row>
    <row r="88" customFormat="false" ht="15" hidden="false" customHeight="false" outlineLevel="0" collapsed="false">
      <c r="B88" s="144"/>
      <c r="C88" s="144"/>
      <c r="D88" s="163" t="s">
        <v>164</v>
      </c>
      <c r="E88" s="143" t="n">
        <v>3257068</v>
      </c>
      <c r="F88" s="143" t="n">
        <v>63791</v>
      </c>
      <c r="G88" s="143"/>
      <c r="H88" s="143"/>
      <c r="I88" s="161" t="s">
        <v>159</v>
      </c>
      <c r="J88" s="156" t="n">
        <f aca="false">E95/E$93*100</f>
        <v>94.0242469432376</v>
      </c>
      <c r="K88" s="156" t="n">
        <f aca="false">F95/F$93*100</f>
        <v>94.5829253808003</v>
      </c>
      <c r="L88" s="143"/>
    </row>
    <row r="89" customFormat="false" ht="15" hidden="false" customHeight="false" outlineLevel="0" collapsed="false">
      <c r="B89" s="144"/>
      <c r="C89" s="144"/>
      <c r="D89" s="163" t="s">
        <v>165</v>
      </c>
      <c r="E89" s="143" t="n">
        <v>3182687</v>
      </c>
      <c r="F89" s="143" t="n">
        <v>62558</v>
      </c>
      <c r="G89" s="143"/>
      <c r="H89" s="143"/>
      <c r="I89" s="161" t="s">
        <v>160</v>
      </c>
      <c r="J89" s="156" t="n">
        <f aca="false">E96/E$93*100</f>
        <v>92.6600709027996</v>
      </c>
      <c r="K89" s="156" t="n">
        <f aca="false">F96/F$93*100</f>
        <v>92.4433815386097</v>
      </c>
      <c r="L89" s="143"/>
    </row>
    <row r="90" customFormat="false" ht="15" hidden="false" customHeight="false" outlineLevel="0" collapsed="false">
      <c r="B90" s="144"/>
      <c r="C90" s="144"/>
      <c r="D90" s="163" t="s">
        <v>166</v>
      </c>
      <c r="E90" s="143" t="n">
        <v>3105905</v>
      </c>
      <c r="F90" s="143" t="n">
        <v>61065</v>
      </c>
      <c r="G90" s="143"/>
      <c r="H90" s="143"/>
      <c r="I90" s="161" t="s">
        <v>161</v>
      </c>
      <c r="J90" s="156" t="n">
        <f aca="false">E97/E$93*100</f>
        <v>92.7639707497805</v>
      </c>
      <c r="K90" s="156" t="n">
        <f aca="false">F97/F$93*100</f>
        <v>94.1720302393143</v>
      </c>
      <c r="L90" s="143"/>
    </row>
    <row r="91" customFormat="false" ht="15" hidden="false" customHeight="false" outlineLevel="0" collapsed="false">
      <c r="B91" s="147" t="n">
        <v>2022</v>
      </c>
      <c r="C91" s="144"/>
      <c r="D91" s="148" t="s">
        <v>152</v>
      </c>
      <c r="E91" s="143" t="n">
        <v>3123078</v>
      </c>
      <c r="F91" s="143" t="n">
        <v>61349</v>
      </c>
      <c r="G91" s="143"/>
      <c r="H91" s="143"/>
      <c r="I91" s="161" t="s">
        <v>162</v>
      </c>
      <c r="J91" s="156" t="n">
        <f aca="false">E98/E$93*100</f>
        <v>94.0644236952125</v>
      </c>
      <c r="K91" s="156" t="n">
        <f aca="false">F98/F$93*100</f>
        <v>93.4786446880568</v>
      </c>
      <c r="L91" s="143"/>
    </row>
    <row r="92" customFormat="false" ht="15" hidden="false" customHeight="false" outlineLevel="0" collapsed="false">
      <c r="B92" s="144"/>
      <c r="C92" s="144"/>
      <c r="D92" s="148" t="s">
        <v>154</v>
      </c>
      <c r="E92" s="143" t="n">
        <v>3111684</v>
      </c>
      <c r="F92" s="143" t="n">
        <v>61163</v>
      </c>
      <c r="G92" s="143"/>
      <c r="H92" s="143"/>
      <c r="I92" s="161" t="s">
        <v>163</v>
      </c>
      <c r="J92" s="156" t="n">
        <f aca="false">E99/E$93*100</f>
        <v>94.6331064799729</v>
      </c>
      <c r="K92" s="156" t="n">
        <f aca="false">F99/F$93*100</f>
        <v>93.6856973179462</v>
      </c>
      <c r="L92" s="143"/>
    </row>
    <row r="93" customFormat="false" ht="15" hidden="false" customHeight="false" outlineLevel="0" collapsed="false">
      <c r="B93" s="144"/>
      <c r="C93" s="144"/>
      <c r="D93" s="148" t="s">
        <v>156</v>
      </c>
      <c r="E93" s="143" t="n">
        <v>3108763</v>
      </c>
      <c r="F93" s="143" t="n">
        <v>62303</v>
      </c>
      <c r="G93" s="143"/>
      <c r="H93" s="143"/>
      <c r="I93" s="161" t="s">
        <v>164</v>
      </c>
      <c r="J93" s="156" t="n">
        <f aca="false">E100/E$93*100</f>
        <v>93.7637253145383</v>
      </c>
      <c r="K93" s="156" t="n">
        <f aca="false">F100/F$93*100</f>
        <v>93.610259538064</v>
      </c>
      <c r="L93" s="143"/>
    </row>
    <row r="94" customFormat="false" ht="15" hidden="false" customHeight="false" outlineLevel="0" collapsed="false">
      <c r="B94" s="144"/>
      <c r="C94" s="144"/>
      <c r="D94" s="166" t="s">
        <v>157</v>
      </c>
      <c r="E94" s="165" t="n">
        <v>3022503</v>
      </c>
      <c r="F94" s="165" t="n">
        <v>61310</v>
      </c>
      <c r="G94" s="143"/>
      <c r="H94" s="143"/>
      <c r="I94" s="161" t="s">
        <v>165</v>
      </c>
      <c r="J94" s="156" t="n">
        <f aca="false">E101/E$93*100</f>
        <v>92.6857402767596</v>
      </c>
      <c r="K94" s="156" t="n">
        <f aca="false">F101/F$93*100</f>
        <v>94.3213007399323</v>
      </c>
      <c r="L94" s="143"/>
    </row>
    <row r="95" customFormat="false" ht="15" hidden="false" customHeight="false" outlineLevel="0" collapsed="false">
      <c r="B95" s="144"/>
      <c r="C95" s="144"/>
      <c r="D95" s="167" t="s">
        <v>159</v>
      </c>
      <c r="E95" s="165" t="n">
        <v>2922991</v>
      </c>
      <c r="F95" s="165" t="n">
        <v>58928</v>
      </c>
      <c r="G95" s="143"/>
      <c r="H95" s="143"/>
      <c r="I95" s="161" t="s">
        <v>166</v>
      </c>
      <c r="J95" s="156" t="n">
        <f aca="false">E102/E$93*100</f>
        <v>91.2791679520118</v>
      </c>
      <c r="K95" s="156" t="n">
        <f aca="false">F102/F$93*100</f>
        <v>93.587788710014</v>
      </c>
      <c r="L95" s="143"/>
    </row>
    <row r="96" customFormat="false" ht="15" hidden="false" customHeight="false" outlineLevel="0" collapsed="false">
      <c r="B96" s="144"/>
      <c r="C96" s="144"/>
      <c r="D96" s="166" t="s">
        <v>160</v>
      </c>
      <c r="E96" s="165" t="n">
        <v>2880582</v>
      </c>
      <c r="F96" s="165" t="n">
        <v>57595</v>
      </c>
      <c r="G96" s="143"/>
      <c r="H96" s="143" t="n">
        <v>2023</v>
      </c>
      <c r="I96" s="168" t="s">
        <v>152</v>
      </c>
      <c r="J96" s="156" t="n">
        <f aca="false">E103/E$93*100</f>
        <v>93.5547997708413</v>
      </c>
      <c r="K96" s="156" t="n">
        <f aca="false">F103/F$93*100</f>
        <v>95.5925075839045</v>
      </c>
      <c r="L96" s="143"/>
    </row>
    <row r="97" customFormat="false" ht="15" hidden="false" customHeight="false" outlineLevel="0" collapsed="false">
      <c r="B97" s="144"/>
      <c r="C97" s="144"/>
      <c r="D97" s="167" t="s">
        <v>161</v>
      </c>
      <c r="E97" s="169" t="n">
        <v>2883812</v>
      </c>
      <c r="F97" s="169" t="n">
        <v>58672</v>
      </c>
      <c r="G97" s="143"/>
      <c r="H97" s="143"/>
      <c r="I97" s="168" t="s">
        <v>154</v>
      </c>
      <c r="J97" s="156" t="n">
        <f aca="false">E104/E$93*100</f>
        <v>93.6390133310259</v>
      </c>
      <c r="K97" s="156" t="n">
        <f aca="false">F104/F$93*100</f>
        <v>93.5588976453782</v>
      </c>
      <c r="L97" s="143"/>
    </row>
    <row r="98" customFormat="false" ht="15" hidden="false" customHeight="false" outlineLevel="0" collapsed="false">
      <c r="B98" s="144"/>
      <c r="C98" s="144"/>
      <c r="D98" s="166" t="s">
        <v>162</v>
      </c>
      <c r="E98" s="170" t="n">
        <v>2924240</v>
      </c>
      <c r="F98" s="170" t="n">
        <v>58240</v>
      </c>
      <c r="G98" s="143"/>
      <c r="H98" s="143"/>
      <c r="I98" s="168" t="s">
        <v>156</v>
      </c>
      <c r="J98" s="156" t="n">
        <f aca="false">E105/E$93*100</f>
        <v>92.0707046500489</v>
      </c>
      <c r="K98" s="156" t="n">
        <f aca="false">F105/F$93*100</f>
        <v>91.9458132032166</v>
      </c>
      <c r="L98" s="143"/>
    </row>
    <row r="99" customFormat="false" ht="15" hidden="false" customHeight="false" outlineLevel="0" collapsed="false">
      <c r="B99" s="144"/>
      <c r="C99" s="144"/>
      <c r="D99" s="167" t="s">
        <v>163</v>
      </c>
      <c r="E99" s="169" t="n">
        <v>2941919</v>
      </c>
      <c r="F99" s="169" t="n">
        <v>58369</v>
      </c>
      <c r="G99" s="143"/>
      <c r="H99" s="143"/>
      <c r="I99" s="168" t="s">
        <v>157</v>
      </c>
      <c r="J99" s="156" t="n">
        <f aca="false">E106/E$93*100</f>
        <v>89.6938750236026</v>
      </c>
      <c r="K99" s="156" t="n">
        <f aca="false">F106/F$93*100</f>
        <v>89.578350962233</v>
      </c>
      <c r="L99" s="143"/>
    </row>
    <row r="100" customFormat="false" ht="15" hidden="false" customHeight="false" outlineLevel="0" collapsed="false">
      <c r="B100" s="144"/>
      <c r="C100" s="144"/>
      <c r="D100" s="166" t="s">
        <v>164</v>
      </c>
      <c r="E100" s="170" t="n">
        <v>2914892</v>
      </c>
      <c r="F100" s="170" t="n">
        <v>58322</v>
      </c>
      <c r="G100" s="143"/>
      <c r="H100" s="143"/>
      <c r="I100" s="168" t="s">
        <v>159</v>
      </c>
      <c r="J100" s="156" t="n">
        <f aca="false">E107/E$93*100</f>
        <v>88.1093219393051</v>
      </c>
      <c r="K100" s="156" t="n">
        <f aca="false">F107/F$93*100</f>
        <v>88.0310739450749</v>
      </c>
      <c r="L100" s="143"/>
    </row>
    <row r="101" customFormat="false" ht="15" hidden="false" customHeight="false" outlineLevel="0" collapsed="false">
      <c r="B101" s="144"/>
      <c r="C101" s="144"/>
      <c r="D101" s="167" t="s">
        <v>165</v>
      </c>
      <c r="E101" s="169" t="n">
        <v>2881380</v>
      </c>
      <c r="F101" s="169" t="n">
        <v>58765</v>
      </c>
      <c r="G101" s="143"/>
      <c r="H101" s="143"/>
      <c r="I101" s="168" t="s">
        <v>160</v>
      </c>
      <c r="J101" s="156" t="n">
        <f aca="false">E108/E$93*100</f>
        <v>86.4923443826371</v>
      </c>
      <c r="K101" s="156" t="n">
        <f aca="false">F108/F$93*100</f>
        <v>84.8691074266087</v>
      </c>
      <c r="L101" s="143"/>
    </row>
    <row r="102" customFormat="false" ht="15" hidden="false" customHeight="false" outlineLevel="0" collapsed="false">
      <c r="B102" s="144"/>
      <c r="C102" s="144"/>
      <c r="D102" s="171" t="s">
        <v>166</v>
      </c>
      <c r="E102" s="170" t="n">
        <v>2837653</v>
      </c>
      <c r="F102" s="170" t="n">
        <v>58308</v>
      </c>
      <c r="G102" s="143"/>
      <c r="H102" s="143"/>
      <c r="I102" s="168" t="s">
        <v>161</v>
      </c>
      <c r="J102" s="156" t="n">
        <f aca="false">E109/E$93*100</f>
        <v>86.1395352427959</v>
      </c>
      <c r="K102" s="156" t="n">
        <f aca="false">F109/F$93*100</f>
        <v>84.76959375953</v>
      </c>
      <c r="L102" s="143"/>
    </row>
    <row r="103" customFormat="false" ht="15" hidden="false" customHeight="false" outlineLevel="0" collapsed="false">
      <c r="B103" s="144"/>
      <c r="C103" s="172" t="n">
        <v>2023</v>
      </c>
      <c r="D103" s="167" t="s">
        <v>152</v>
      </c>
      <c r="E103" s="169" t="n">
        <v>2908397</v>
      </c>
      <c r="F103" s="169" t="n">
        <v>59557</v>
      </c>
      <c r="G103" s="144"/>
      <c r="H103" s="143"/>
      <c r="I103" s="168" t="s">
        <v>162</v>
      </c>
      <c r="J103" s="156" t="n">
        <f aca="false">E110/E$93*100</f>
        <v>86.9381165434612</v>
      </c>
      <c r="K103" s="156" t="n">
        <f aca="false">F110/F$93*100</f>
        <v>84.9926969808837</v>
      </c>
      <c r="L103" s="143"/>
    </row>
    <row r="104" customFormat="false" ht="15" hidden="false" customHeight="false" outlineLevel="0" collapsed="false">
      <c r="B104" s="144"/>
      <c r="C104" s="173"/>
      <c r="D104" s="171" t="s">
        <v>154</v>
      </c>
      <c r="E104" s="170" t="n">
        <v>2911015</v>
      </c>
      <c r="F104" s="170" t="n">
        <v>58290</v>
      </c>
      <c r="G104" s="144"/>
      <c r="H104" s="143"/>
      <c r="I104" s="168" t="s">
        <v>163</v>
      </c>
      <c r="J104" s="156" t="n">
        <f aca="false">E111/E$93*100</f>
        <v>87.5739964738386</v>
      </c>
      <c r="K104" s="156" t="n">
        <f aca="false">F111/F$93*100</f>
        <v>83.7600115564259</v>
      </c>
      <c r="L104" s="143"/>
    </row>
    <row r="105" customFormat="false" ht="15" hidden="false" customHeight="false" outlineLevel="0" collapsed="false">
      <c r="B105" s="144"/>
      <c r="C105" s="172"/>
      <c r="D105" s="167" t="s">
        <v>156</v>
      </c>
      <c r="E105" s="169" t="n">
        <v>2862260</v>
      </c>
      <c r="F105" s="169" t="n">
        <v>57285</v>
      </c>
      <c r="G105" s="144"/>
      <c r="H105" s="143"/>
      <c r="I105" s="168" t="s">
        <v>164</v>
      </c>
      <c r="J105" s="156" t="n">
        <f aca="false">E112/E$93*100</f>
        <v>88.7621217828442</v>
      </c>
      <c r="K105" s="156" t="n">
        <f aca="false">F112/F$93*100</f>
        <v>85.1628332504053</v>
      </c>
      <c r="L105" s="143"/>
    </row>
    <row r="106" customFormat="false" ht="15" hidden="false" customHeight="false" outlineLevel="0" collapsed="false">
      <c r="B106" s="144"/>
      <c r="C106" s="174"/>
      <c r="D106" s="166" t="s">
        <v>157</v>
      </c>
      <c r="E106" s="170" t="n">
        <v>2788370</v>
      </c>
      <c r="F106" s="170" t="n">
        <v>55810</v>
      </c>
      <c r="G106" s="144"/>
      <c r="H106" s="143"/>
      <c r="I106" s="168" t="s">
        <v>165</v>
      </c>
      <c r="J106" s="156" t="n">
        <f aca="false">E113/E$93*100</f>
        <v>87.9716787674068</v>
      </c>
      <c r="K106" s="156" t="n">
        <f aca="false">F113/F$93*100</f>
        <v>85.7246039516556</v>
      </c>
      <c r="L106" s="143"/>
    </row>
    <row r="107" customFormat="false" ht="15" hidden="false" customHeight="false" outlineLevel="0" collapsed="false">
      <c r="B107" s="144"/>
      <c r="C107" s="172"/>
      <c r="D107" s="167" t="s">
        <v>159</v>
      </c>
      <c r="E107" s="175" t="n">
        <v>2739110</v>
      </c>
      <c r="F107" s="169" t="n">
        <v>54846</v>
      </c>
      <c r="G107" s="144"/>
      <c r="H107" s="143"/>
      <c r="I107" s="168" t="s">
        <v>166</v>
      </c>
      <c r="J107" s="156" t="n">
        <f aca="false">E114/E$93*100</f>
        <v>87.0911034388919</v>
      </c>
      <c r="K107" s="156" t="n">
        <f aca="false">F114/F$93*100</f>
        <v>84.7182318668443</v>
      </c>
      <c r="L107" s="143"/>
    </row>
    <row r="108" customFormat="false" ht="15" hidden="false" customHeight="false" outlineLevel="0" collapsed="false">
      <c r="B108" s="144"/>
      <c r="C108" s="174"/>
      <c r="D108" s="166" t="s">
        <v>160</v>
      </c>
      <c r="E108" s="127" t="n">
        <v>2688842</v>
      </c>
      <c r="F108" s="170" t="n">
        <v>52876</v>
      </c>
      <c r="G108" s="144"/>
      <c r="H108" s="143" t="n">
        <v>2024</v>
      </c>
      <c r="I108" s="176" t="s">
        <v>152</v>
      </c>
      <c r="J108" s="156" t="n">
        <f aca="false">E115/E$93*100</f>
        <v>89.0341270788413</v>
      </c>
      <c r="K108" s="156" t="n">
        <f aca="false">F115/F$93*100</f>
        <v>86.7406063913455</v>
      </c>
      <c r="L108" s="143"/>
    </row>
    <row r="109" customFormat="false" ht="15" hidden="false" customHeight="false" outlineLevel="0" collapsed="false">
      <c r="B109" s="144"/>
      <c r="C109" s="172"/>
      <c r="D109" s="167" t="s">
        <v>161</v>
      </c>
      <c r="E109" s="169" t="n">
        <v>2677874</v>
      </c>
      <c r="F109" s="169" t="n">
        <v>52814</v>
      </c>
      <c r="G109" s="144"/>
      <c r="H109" s="143"/>
      <c r="I109" s="176" t="s">
        <v>154</v>
      </c>
      <c r="J109" s="156" t="n">
        <f aca="false">E116/E$93*100</f>
        <v>88.7944175866736</v>
      </c>
      <c r="K109" s="156" t="n">
        <f aca="false">F116/F$93*100</f>
        <v>87.811180842014</v>
      </c>
      <c r="L109" s="143"/>
    </row>
    <row r="110" customFormat="false" ht="15" hidden="false" customHeight="false" outlineLevel="0" collapsed="false">
      <c r="B110" s="144"/>
      <c r="C110" s="174"/>
      <c r="D110" s="166" t="s">
        <v>162</v>
      </c>
      <c r="E110" s="170" t="n">
        <v>2702700</v>
      </c>
      <c r="F110" s="170" t="n">
        <v>52953</v>
      </c>
      <c r="G110" s="144"/>
      <c r="H110" s="143"/>
      <c r="I110" s="176" t="s">
        <v>156</v>
      </c>
      <c r="J110" s="156" t="n">
        <f aca="false">E117/E$93*100</f>
        <v>87.7198744323707</v>
      </c>
      <c r="K110" s="156" t="n">
        <f aca="false">F117/F$93*100</f>
        <v>86.7309760364669</v>
      </c>
      <c r="L110" s="143"/>
    </row>
    <row r="111" customFormat="false" ht="15" hidden="false" customHeight="false" outlineLevel="0" collapsed="false">
      <c r="B111" s="144"/>
      <c r="C111" s="172"/>
      <c r="D111" s="167" t="s">
        <v>163</v>
      </c>
      <c r="E111" s="169" t="n">
        <v>2722468</v>
      </c>
      <c r="F111" s="169" t="n">
        <v>52185</v>
      </c>
      <c r="G111" s="144"/>
      <c r="H111" s="143"/>
      <c r="I111" s="176" t="s">
        <v>157</v>
      </c>
      <c r="J111" s="156" t="n">
        <f aca="false">E118/E$93*100</f>
        <v>85.7736662460278</v>
      </c>
      <c r="K111" s="156" t="n">
        <f aca="false">F118/F$93*100</f>
        <v>84.5673563070799</v>
      </c>
      <c r="L111" s="143"/>
    </row>
    <row r="112" customFormat="false" ht="15" hidden="false" customHeight="false" outlineLevel="0" collapsed="false">
      <c r="B112" s="144"/>
      <c r="C112" s="174"/>
      <c r="D112" s="166" t="s">
        <v>164</v>
      </c>
      <c r="E112" s="170" t="n">
        <v>2759404</v>
      </c>
      <c r="F112" s="170" t="n">
        <v>53059</v>
      </c>
      <c r="G112" s="144"/>
      <c r="H112" s="143"/>
      <c r="I112" s="176" t="s">
        <v>159</v>
      </c>
      <c r="J112" s="156" t="n">
        <f aca="false">E119/E$93*100</f>
        <v>83.8870637613739</v>
      </c>
      <c r="K112" s="156" t="n">
        <f aca="false">F119/F$93*100</f>
        <v>82.1244562862141</v>
      </c>
      <c r="L112" s="143"/>
    </row>
    <row r="113" customFormat="false" ht="15" hidden="false" customHeight="false" outlineLevel="0" collapsed="false">
      <c r="B113" s="144"/>
      <c r="C113" s="172"/>
      <c r="D113" s="167" t="s">
        <v>165</v>
      </c>
      <c r="E113" s="169" t="n">
        <v>2734831</v>
      </c>
      <c r="F113" s="169" t="n">
        <v>53409</v>
      </c>
      <c r="G113" s="144"/>
      <c r="H113" s="143"/>
      <c r="I113" s="176" t="s">
        <v>160</v>
      </c>
      <c r="J113" s="156" t="n">
        <f aca="false">E120/E$93*100</f>
        <v>82.3821886711853</v>
      </c>
      <c r="K113" s="156" t="n">
        <f aca="false">F120/F$93*100</f>
        <v>80.2786382678202</v>
      </c>
      <c r="L113" s="143"/>
    </row>
    <row r="114" customFormat="false" ht="15" hidden="false" customHeight="false" outlineLevel="0" collapsed="false">
      <c r="B114" s="144"/>
      <c r="C114" s="173"/>
      <c r="D114" s="171" t="s">
        <v>166</v>
      </c>
      <c r="E114" s="170" t="n">
        <v>2707456</v>
      </c>
      <c r="F114" s="170" t="n">
        <v>52782</v>
      </c>
      <c r="G114" s="144"/>
      <c r="H114" s="143"/>
      <c r="I114" s="176" t="s">
        <v>161</v>
      </c>
      <c r="J114" s="156" t="n">
        <f aca="false">E121/E$93*100</f>
        <v>82.0338185960139</v>
      </c>
      <c r="K114" s="156" t="n">
        <f aca="false">F121/F$93*100</f>
        <v>81.570710880696</v>
      </c>
      <c r="L114" s="143"/>
    </row>
    <row r="115" customFormat="false" ht="15" hidden="false" customHeight="false" outlineLevel="0" collapsed="false">
      <c r="B115" s="144"/>
      <c r="C115" s="172" t="n">
        <v>2024</v>
      </c>
      <c r="D115" s="167" t="s">
        <v>152</v>
      </c>
      <c r="E115" s="169" t="n">
        <v>2767860</v>
      </c>
      <c r="F115" s="169" t="n">
        <v>54042</v>
      </c>
      <c r="G115" s="144"/>
      <c r="H115" s="143"/>
      <c r="I115" s="176" t="s">
        <v>162</v>
      </c>
      <c r="J115" s="156" t="n">
        <f aca="false">E122/E$93*100</f>
        <v>82.7377641846612</v>
      </c>
      <c r="K115" s="156" t="n">
        <f aca="false">F122/F$93*100</f>
        <v>82.0313628557212</v>
      </c>
    </row>
    <row r="116" customFormat="false" ht="15" hidden="false" customHeight="false" outlineLevel="0" collapsed="false">
      <c r="B116" s="144"/>
      <c r="C116" s="173"/>
      <c r="D116" s="171" t="s">
        <v>154</v>
      </c>
      <c r="E116" s="170" t="n">
        <v>2760408</v>
      </c>
      <c r="F116" s="170" t="n">
        <v>54709</v>
      </c>
      <c r="G116" s="144"/>
      <c r="H116" s="143"/>
      <c r="I116" s="176" t="s">
        <v>163</v>
      </c>
      <c r="J116" s="156" t="n">
        <f aca="false">E123/E$93*100</f>
        <v>82.8395410007131</v>
      </c>
      <c r="K116" s="156" t="n">
        <f aca="false">F123/F$93*100</f>
        <v>81.7344269136318</v>
      </c>
    </row>
    <row r="117" customFormat="false" ht="15" hidden="false" customHeight="false" outlineLevel="0" collapsed="false">
      <c r="B117" s="144"/>
      <c r="C117" s="172"/>
      <c r="D117" s="167" t="s">
        <v>156</v>
      </c>
      <c r="E117" s="169" t="n">
        <v>2727003</v>
      </c>
      <c r="F117" s="169" t="n">
        <v>54036</v>
      </c>
      <c r="G117" s="144"/>
      <c r="H117" s="143"/>
      <c r="I117" s="176" t="s">
        <v>164</v>
      </c>
      <c r="J117" s="156" t="n">
        <f aca="false">E124/E$93*100</f>
        <v>83.7006230452434</v>
      </c>
      <c r="K117" s="156" t="n">
        <f aca="false">F124/F$93*100</f>
        <v>83.5417235125114</v>
      </c>
    </row>
    <row r="118" customFormat="false" ht="15" hidden="false" customHeight="false" outlineLevel="0" collapsed="false">
      <c r="B118" s="144"/>
      <c r="C118" s="174"/>
      <c r="D118" s="166" t="s">
        <v>157</v>
      </c>
      <c r="E118" s="170" t="n">
        <v>2666500</v>
      </c>
      <c r="F118" s="170" t="n">
        <v>52688</v>
      </c>
      <c r="G118" s="144"/>
      <c r="H118" s="143"/>
      <c r="I118" s="176" t="s">
        <v>165</v>
      </c>
      <c r="J118" s="156" t="n">
        <f aca="false">E125/E$93*100</f>
        <v>83.1847908637616</v>
      </c>
      <c r="K118" s="156" t="n">
        <f aca="false">F125/F$93*100</f>
        <v>82.4807794167215</v>
      </c>
    </row>
    <row r="119" customFormat="false" ht="15" hidden="false" customHeight="false" outlineLevel="0" collapsed="false">
      <c r="B119" s="144"/>
      <c r="C119" s="172"/>
      <c r="D119" s="167" t="s">
        <v>159</v>
      </c>
      <c r="E119" s="175" t="n">
        <v>2607850</v>
      </c>
      <c r="F119" s="169" t="n">
        <v>51166</v>
      </c>
      <c r="G119" s="144"/>
      <c r="H119" s="143"/>
      <c r="I119" s="176" t="s">
        <v>166</v>
      </c>
      <c r="J119" s="156" t="n">
        <f aca="false">E126/E$93*100</f>
        <v>82.3709623409697</v>
      </c>
      <c r="K119" s="156" t="n">
        <f aca="false">F126/F$93*100</f>
        <v>81.5337945203281</v>
      </c>
    </row>
    <row r="120" customFormat="false" ht="15" hidden="false" customHeight="false" outlineLevel="0" collapsed="false">
      <c r="B120" s="144"/>
      <c r="C120" s="174"/>
      <c r="D120" s="166" t="s">
        <v>160</v>
      </c>
      <c r="E120" s="127" t="n">
        <v>2561067</v>
      </c>
      <c r="F120" s="170" t="n">
        <v>50016</v>
      </c>
      <c r="G120" s="144"/>
      <c r="H120" s="143" t="n">
        <v>2025</v>
      </c>
      <c r="I120" s="168" t="s">
        <v>152</v>
      </c>
      <c r="J120" s="156" t="n">
        <f aca="false">E127/E$93*100</f>
        <v>83.6166346550059</v>
      </c>
      <c r="K120" s="156" t="n">
        <f aca="false">F127/F$93*100</f>
        <v>84.6315586729371</v>
      </c>
    </row>
    <row r="121" customFormat="false" ht="15" hidden="false" customHeight="false" outlineLevel="0" collapsed="false">
      <c r="B121" s="144"/>
      <c r="C121" s="172"/>
      <c r="D121" s="167" t="s">
        <v>161</v>
      </c>
      <c r="E121" s="169" t="n">
        <v>2550237</v>
      </c>
      <c r="F121" s="169" t="n">
        <v>50821</v>
      </c>
      <c r="G121" s="144"/>
      <c r="H121" s="143"/>
      <c r="I121" s="168" t="s">
        <v>154</v>
      </c>
      <c r="J121" s="156" t="n">
        <f aca="false">E128/E$93*100</f>
        <v>83.4238248460883</v>
      </c>
      <c r="K121" s="156" t="n">
        <f aca="false">F128/F$93*100</f>
        <v>84.4020352149977</v>
      </c>
    </row>
    <row r="122" customFormat="false" ht="15" hidden="false" customHeight="false" outlineLevel="0" collapsed="false">
      <c r="B122" s="144"/>
      <c r="C122" s="174"/>
      <c r="D122" s="166" t="s">
        <v>162</v>
      </c>
      <c r="E122" s="170" t="n">
        <v>2572121</v>
      </c>
      <c r="F122" s="170" t="n">
        <v>51108</v>
      </c>
      <c r="G122" s="144"/>
      <c r="H122" s="143"/>
      <c r="I122" s="168" t="s">
        <v>156</v>
      </c>
      <c r="J122" s="156" t="n">
        <f aca="false">E129/E$93*100</f>
        <v>82.9956481082669</v>
      </c>
      <c r="K122" s="156" t="n">
        <f aca="false">F129/F$93*100</f>
        <v>83.2094762692005</v>
      </c>
    </row>
    <row r="123" customFormat="false" ht="15" hidden="false" customHeight="false" outlineLevel="0" collapsed="false">
      <c r="B123" s="144"/>
      <c r="C123" s="172"/>
      <c r="D123" s="167" t="s">
        <v>163</v>
      </c>
      <c r="E123" s="169" t="n">
        <v>2575285</v>
      </c>
      <c r="F123" s="169" t="n">
        <v>50923</v>
      </c>
      <c r="G123" s="177" t="n">
        <f aca="false">(E123/E111-1)*100</f>
        <v>-5.40623434325032</v>
      </c>
      <c r="H123" s="177" t="n">
        <f aca="false">(F123/F111-1)*100</f>
        <v>-2.41831944045223</v>
      </c>
      <c r="I123" s="168"/>
      <c r="J123" s="143"/>
      <c r="K123" s="143"/>
    </row>
    <row r="124" customFormat="false" ht="15" hidden="false" customHeight="false" outlineLevel="0" collapsed="false">
      <c r="B124" s="144"/>
      <c r="C124" s="174"/>
      <c r="D124" s="166" t="s">
        <v>164</v>
      </c>
      <c r="E124" s="170" t="n">
        <v>2602054</v>
      </c>
      <c r="F124" s="170" t="n">
        <v>52049</v>
      </c>
      <c r="G124" s="177" t="n">
        <f aca="false">(E124/E112-1)*100</f>
        <v>-5.70231832671113</v>
      </c>
      <c r="H124" s="177" t="n">
        <f aca="false">(F124/F112-1)*100</f>
        <v>-1.9035413407716</v>
      </c>
      <c r="I124" s="168"/>
      <c r="J124" s="143"/>
      <c r="K124" s="143"/>
    </row>
    <row r="125" customFormat="false" ht="15" hidden="false" customHeight="false" outlineLevel="0" collapsed="false">
      <c r="B125" s="144"/>
      <c r="C125" s="172"/>
      <c r="D125" s="167" t="s">
        <v>165</v>
      </c>
      <c r="E125" s="169" t="n">
        <v>2586018</v>
      </c>
      <c r="F125" s="169" t="n">
        <v>51388</v>
      </c>
      <c r="G125" s="177" t="n">
        <f aca="false">(E125/E113-1)*100</f>
        <v>-5.44139656161569</v>
      </c>
      <c r="H125" s="177" t="n">
        <f aca="false">(F125/F113-1)*100</f>
        <v>-3.78400644086203</v>
      </c>
    </row>
    <row r="126" customFormat="false" ht="15" hidden="false" customHeight="false" outlineLevel="0" collapsed="false">
      <c r="B126" s="144"/>
      <c r="C126" s="173"/>
      <c r="D126" s="171" t="s">
        <v>166</v>
      </c>
      <c r="E126" s="170" t="n">
        <v>2560718</v>
      </c>
      <c r="F126" s="170" t="n">
        <v>50798</v>
      </c>
      <c r="G126" s="177" t="n">
        <f aca="false">(E126/E114-1)*100</f>
        <v>-5.41977413483359</v>
      </c>
      <c r="H126" s="177" t="n">
        <f aca="false">(F126/F114-1)*100</f>
        <v>-3.75885718616195</v>
      </c>
    </row>
    <row r="127" customFormat="false" ht="15" hidden="false" customHeight="false" outlineLevel="0" collapsed="false">
      <c r="B127" s="144"/>
      <c r="C127" s="178" t="n">
        <v>2025</v>
      </c>
      <c r="D127" s="179" t="s">
        <v>167</v>
      </c>
      <c r="E127" s="180" t="n">
        <v>2599443</v>
      </c>
      <c r="F127" s="180" t="n">
        <v>52728</v>
      </c>
      <c r="G127" s="177" t="n">
        <f aca="false">(E127/E115-1)*100</f>
        <v>-6.08473694478767</v>
      </c>
      <c r="H127" s="177" t="n">
        <f aca="false">(F127/F115-1)*100</f>
        <v>-2.43144221161319</v>
      </c>
    </row>
    <row r="128" customFormat="false" ht="15" hidden="false" customHeight="false" outlineLevel="0" collapsed="false">
      <c r="B128" s="144"/>
      <c r="C128" s="174"/>
      <c r="D128" s="171" t="s">
        <v>154</v>
      </c>
      <c r="E128" s="181" t="n">
        <v>2593449</v>
      </c>
      <c r="F128" s="182" t="n">
        <v>52585</v>
      </c>
      <c r="G128" s="177" t="n">
        <f aca="false">(E128/E116-1)*100</f>
        <v>-6.04834502725684</v>
      </c>
      <c r="H128" s="177" t="n">
        <f aca="false">(F128/F116-1)*100</f>
        <v>-3.88235939242172</v>
      </c>
    </row>
    <row r="129" customFormat="false" ht="15" hidden="false" customHeight="false" outlineLevel="0" collapsed="false">
      <c r="B129" s="144"/>
      <c r="C129" s="179"/>
      <c r="D129" s="179" t="s">
        <v>156</v>
      </c>
      <c r="E129" s="180" t="n">
        <v>2580138</v>
      </c>
      <c r="F129" s="180" t="n">
        <v>51842</v>
      </c>
      <c r="G129" s="177" t="n">
        <f aca="false">(E129/E117-1)*100</f>
        <v>-5.38558263412251</v>
      </c>
      <c r="H129" s="177" t="n">
        <f aca="false">(F129/F117-1)*100</f>
        <v>-4.06025612554594</v>
      </c>
    </row>
    <row r="134" customFormat="false" ht="15" hidden="false" customHeight="false" outlineLevel="0" collapsed="false">
      <c r="A134" s="121" t="s">
        <v>168</v>
      </c>
      <c r="B134" s="121"/>
      <c r="C134" s="121"/>
      <c r="D134" s="121"/>
      <c r="E134" s="121"/>
      <c r="F134" s="121"/>
    </row>
    <row r="136" customFormat="false" ht="15" hidden="false" customHeight="false" outlineLevel="0" collapsed="false">
      <c r="B136" s="183" t="s">
        <v>169</v>
      </c>
      <c r="C136" s="183"/>
      <c r="D136" s="183"/>
      <c r="E136" s="183"/>
      <c r="F136" s="183"/>
      <c r="G136" s="183"/>
      <c r="H136" s="183"/>
    </row>
    <row r="138" customFormat="false" ht="15" hidden="false" customHeight="false" outlineLevel="0" collapsed="false">
      <c r="B138" s="126"/>
      <c r="C138" s="127" t="s">
        <v>156</v>
      </c>
    </row>
    <row r="139" customFormat="false" ht="15" hidden="false" customHeight="false" outlineLevel="0" collapsed="false">
      <c r="B139" s="125"/>
      <c r="C139" s="184"/>
    </row>
    <row r="140" customFormat="false" ht="15" hidden="false" customHeight="false" outlineLevel="0" collapsed="false">
      <c r="B140" s="125" t="n">
        <v>2020</v>
      </c>
      <c r="C140" s="185" t="n">
        <v>-936.04999999993</v>
      </c>
    </row>
    <row r="141" customFormat="false" ht="15" hidden="false" customHeight="false" outlineLevel="0" collapsed="false">
      <c r="B141" s="125" t="n">
        <v>2021</v>
      </c>
      <c r="C141" s="185" t="n">
        <v>-3985.21000000008</v>
      </c>
    </row>
    <row r="142" customFormat="false" ht="15" hidden="false" customHeight="false" outlineLevel="0" collapsed="false">
      <c r="B142" s="125" t="n">
        <v>2022</v>
      </c>
      <c r="C142" s="185" t="n">
        <v>21272.17</v>
      </c>
    </row>
    <row r="143" customFormat="false" ht="15" hidden="false" customHeight="false" outlineLevel="0" collapsed="false">
      <c r="B143" s="125" t="n">
        <v>2023</v>
      </c>
      <c r="C143" s="185" t="n">
        <v>9756.14000000001</v>
      </c>
    </row>
    <row r="144" customFormat="false" ht="15" hidden="false" customHeight="false" outlineLevel="0" collapsed="false">
      <c r="B144" s="125" t="n">
        <v>2024</v>
      </c>
      <c r="C144" s="186" t="n">
        <v>12741.5263157894</v>
      </c>
    </row>
    <row r="145" customFormat="false" ht="15" hidden="false" customHeight="false" outlineLevel="0" collapsed="false">
      <c r="B145" s="125" t="n">
        <v>2025</v>
      </c>
      <c r="C145" s="187" t="n">
        <v>11360.3714285713</v>
      </c>
    </row>
    <row r="146" customFormat="false" ht="15" hidden="false" customHeight="false" outlineLevel="0" collapsed="false">
      <c r="B146" s="143"/>
    </row>
    <row r="147" customFormat="false" ht="15" hidden="false" customHeight="false" outlineLevel="0" collapsed="false">
      <c r="B147" s="143"/>
    </row>
    <row r="148" customFormat="false" ht="15" hidden="false" customHeight="false" outlineLevel="0" collapsed="false">
      <c r="A148" s="121" t="s">
        <v>170</v>
      </c>
      <c r="B148" s="121"/>
      <c r="C148" s="121"/>
      <c r="D148" s="121"/>
      <c r="E148" s="121"/>
      <c r="F148" s="121"/>
    </row>
    <row r="149" customFormat="false" ht="15" hidden="false" customHeight="false" outlineLevel="0" collapsed="false">
      <c r="B149" s="143"/>
    </row>
    <row r="150" customFormat="false" ht="49.5" hidden="false" customHeight="true" outlineLevel="0" collapsed="false">
      <c r="B150" s="139" t="s">
        <v>171</v>
      </c>
      <c r="C150" s="139"/>
      <c r="D150" s="139"/>
      <c r="E150" s="139"/>
      <c r="F150" s="139"/>
      <c r="G150" s="139"/>
      <c r="H150" s="139"/>
    </row>
    <row r="152" customFormat="false" ht="15" hidden="false" customHeight="false" outlineLevel="0" collapsed="false">
      <c r="C152" s="188" t="n">
        <v>2023</v>
      </c>
      <c r="D152" s="188" t="n">
        <v>2024</v>
      </c>
      <c r="E152" s="146" t="n">
        <v>2025</v>
      </c>
    </row>
    <row r="153" customFormat="false" ht="15" hidden="false" customHeight="false" outlineLevel="0" collapsed="false">
      <c r="B153" s="0" t="s">
        <v>127</v>
      </c>
      <c r="C153" s="189" t="n">
        <v>68.1</v>
      </c>
      <c r="D153" s="189" t="n">
        <v>73.2</v>
      </c>
      <c r="E153" s="0" t="n">
        <v>70.9</v>
      </c>
    </row>
    <row r="154" customFormat="false" ht="15" hidden="false" customHeight="false" outlineLevel="0" collapsed="false">
      <c r="B154" s="0" t="s">
        <v>126</v>
      </c>
      <c r="C154" s="189" t="n">
        <v>72.1</v>
      </c>
      <c r="D154" s="189" t="n">
        <v>81.3</v>
      </c>
      <c r="E154" s="0" t="n">
        <v>80.6</v>
      </c>
    </row>
    <row r="163" customFormat="false" ht="15" hidden="false" customHeight="false" outlineLevel="0" collapsed="false">
      <c r="B163" s="143"/>
      <c r="C163" s="144"/>
      <c r="D163" s="144"/>
      <c r="E163" s="163"/>
      <c r="F163" s="143"/>
    </row>
    <row r="164" customFormat="false" ht="15" hidden="false" customHeight="false" outlineLevel="0" collapsed="false">
      <c r="B164" s="143"/>
      <c r="C164" s="144"/>
      <c r="D164" s="144"/>
      <c r="E164" s="163"/>
      <c r="F164" s="143"/>
    </row>
    <row r="165" customFormat="false" ht="15" hidden="false" customHeight="false" outlineLevel="0" collapsed="false">
      <c r="B165" s="143"/>
      <c r="C165" s="144"/>
      <c r="D165" s="144"/>
      <c r="E165" s="163"/>
      <c r="F165" s="190"/>
    </row>
    <row r="194" customFormat="false" ht="15" hidden="false" customHeight="false" outlineLevel="0" collapsed="false">
      <c r="B194" s="125"/>
      <c r="C194" s="125"/>
    </row>
  </sheetData>
  <mergeCells count="7">
    <mergeCell ref="A5:E5"/>
    <mergeCell ref="A34:F34"/>
    <mergeCell ref="B36:E36"/>
    <mergeCell ref="A47:F47"/>
    <mergeCell ref="A134:F134"/>
    <mergeCell ref="A148:F148"/>
    <mergeCell ref="B150:H15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8" zoomScaleNormal="118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8" zoomScaleNormal="118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8" zoomScaleNormal="118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2021-11-10T12:57:26Z</dcterms:created>
  <dc:creator>Administrador</dc:creator>
  <dc:description/>
  <dc:language>es-ES</dc:language>
  <cp:lastModifiedBy>Administrador</cp:lastModifiedBy>
  <dcterms:modified xsi:type="dcterms:W3CDTF">2025-04-14T12:57:02Z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BOLETIN Y GRAFICOS 97_DEFINITIVO.xlsx</vt:lpwstr>
  </property>
</Properties>
</file>